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engineer-my.sharepoint.com/personal/jskorut_goengineer_com/Documents/Documents/GoEngineer/Consumable Forms/"/>
    </mc:Choice>
  </mc:AlternateContent>
  <xr:revisionPtr revIDLastSave="0" documentId="8_{82C91E63-3BC1-4B8A-9756-BA118B46C7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3" i="1" l="1"/>
  <c r="H152" i="1"/>
  <c r="H151" i="1"/>
  <c r="H213" i="1"/>
  <c r="H195" i="1"/>
  <c r="H194" i="1"/>
  <c r="H193" i="1"/>
  <c r="H101" i="1"/>
  <c r="H100" i="1"/>
  <c r="H136" i="1"/>
  <c r="H135" i="1"/>
  <c r="H134" i="1"/>
  <c r="H118" i="1"/>
  <c r="H197" i="1"/>
  <c r="H122" i="1"/>
  <c r="H181" i="1"/>
  <c r="H212" i="1"/>
  <c r="H211" i="1"/>
  <c r="H210" i="1"/>
  <c r="H209" i="1"/>
  <c r="H208" i="1"/>
  <c r="H207" i="1"/>
  <c r="H206" i="1"/>
  <c r="H205" i="1"/>
  <c r="H204" i="1"/>
  <c r="H106" i="1" l="1"/>
  <c r="H88" i="1"/>
  <c r="H146" i="1"/>
  <c r="H145" i="1"/>
  <c r="H144" i="1"/>
  <c r="H143" i="1"/>
  <c r="H142" i="1"/>
  <c r="H141" i="1"/>
  <c r="H140" i="1"/>
  <c r="H139" i="1"/>
  <c r="H138" i="1"/>
  <c r="H137" i="1"/>
  <c r="H71" i="1"/>
  <c r="H70" i="1"/>
  <c r="H74" i="1"/>
  <c r="H73" i="1"/>
  <c r="H215" i="1"/>
  <c r="H76" i="1"/>
  <c r="H90" i="1"/>
  <c r="H89" i="1"/>
  <c r="H87" i="1"/>
  <c r="H77" i="1"/>
  <c r="H159" i="1"/>
  <c r="H158" i="1"/>
  <c r="H157" i="1"/>
  <c r="H156" i="1"/>
  <c r="H155" i="1"/>
  <c r="H154" i="1"/>
  <c r="H132" i="1"/>
  <c r="H97" i="1"/>
  <c r="H96" i="1"/>
  <c r="H95" i="1"/>
  <c r="H94" i="1"/>
  <c r="H93" i="1"/>
  <c r="H92" i="1"/>
  <c r="H91" i="1"/>
  <c r="H178" i="1"/>
  <c r="H179" i="1"/>
  <c r="H180" i="1"/>
  <c r="H182" i="1"/>
  <c r="H40" i="1"/>
  <c r="H39" i="1"/>
  <c r="H203" i="1" l="1"/>
  <c r="H202" i="1"/>
  <c r="H166" i="1" l="1"/>
  <c r="H38" i="1"/>
  <c r="H37" i="1"/>
  <c r="H86" i="1"/>
  <c r="H85" i="1"/>
  <c r="H84" i="1"/>
  <c r="H35" i="1"/>
  <c r="H44" i="1"/>
  <c r="H83" i="1"/>
  <c r="H119" i="1"/>
  <c r="H120" i="1"/>
  <c r="H121" i="1"/>
  <c r="H123" i="1"/>
  <c r="H124" i="1"/>
  <c r="H125" i="1"/>
  <c r="H126" i="1"/>
  <c r="H127" i="1"/>
  <c r="H128" i="1"/>
  <c r="H129" i="1"/>
  <c r="H130" i="1"/>
  <c r="H131" i="1"/>
  <c r="H133" i="1"/>
  <c r="H105" i="1"/>
  <c r="H107" i="1"/>
  <c r="H108" i="1"/>
  <c r="H109" i="1"/>
  <c r="H110" i="1"/>
  <c r="H111" i="1"/>
  <c r="H112" i="1"/>
  <c r="H113" i="1"/>
  <c r="H114" i="1"/>
  <c r="H115" i="1"/>
  <c r="H116" i="1"/>
  <c r="H78" i="1"/>
  <c r="H79" i="1"/>
  <c r="H80" i="1"/>
  <c r="H81" i="1"/>
  <c r="H82" i="1"/>
  <c r="H98" i="1"/>
  <c r="H99" i="1"/>
  <c r="H102" i="1"/>
  <c r="H103" i="1"/>
  <c r="H161" i="1" l="1"/>
  <c r="H160" i="1"/>
  <c r="H61" i="1"/>
  <c r="H217" i="1" l="1"/>
  <c r="H219" i="1" l="1"/>
  <c r="H185" i="1" l="1"/>
  <c r="H186" i="1"/>
  <c r="H187" i="1"/>
  <c r="H188" i="1"/>
  <c r="H189" i="1"/>
  <c r="H190" i="1"/>
  <c r="H200" i="1"/>
  <c r="H201" i="1"/>
  <c r="H191" i="1"/>
  <c r="H192" i="1"/>
  <c r="H196" i="1"/>
  <c r="H198" i="1"/>
  <c r="H199" i="1"/>
  <c r="H216" i="1"/>
  <c r="H184" i="1"/>
  <c r="H162" i="1"/>
  <c r="H163" i="1"/>
  <c r="H164" i="1"/>
  <c r="H165" i="1"/>
  <c r="H168" i="1"/>
  <c r="H169" i="1"/>
  <c r="H170" i="1"/>
  <c r="H173" i="1"/>
  <c r="H174" i="1"/>
  <c r="H176" i="1"/>
  <c r="H177" i="1"/>
  <c r="H42" i="1"/>
  <c r="H43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2" i="1"/>
  <c r="H33" i="1"/>
  <c r="H34" i="1"/>
  <c r="H36" i="1"/>
  <c r="H31" i="1" l="1"/>
  <c r="H28" i="1" s="1"/>
</calcChain>
</file>

<file path=xl/sharedStrings.xml><?xml version="1.0" encoding="utf-8"?>
<sst xmlns="http://schemas.openxmlformats.org/spreadsheetml/2006/main" count="411" uniqueCount="381">
  <si>
    <t>Consumable Order Line:  855-470-0647 (toll free)</t>
  </si>
  <si>
    <t>Technical Support Call: 855-470-0647</t>
  </si>
  <si>
    <t>Fax: 855-470-0648 (toll free)</t>
  </si>
  <si>
    <t>Stratasys Recycle</t>
  </si>
  <si>
    <t>Qty</t>
  </si>
  <si>
    <t>Price Each</t>
  </si>
  <si>
    <t>Part#</t>
  </si>
  <si>
    <t>Stratasys Safety Data</t>
  </si>
  <si>
    <t>Sub Totals</t>
  </si>
  <si>
    <t>Delivery Phone #:</t>
  </si>
  <si>
    <t>BILLING INFORMATION</t>
  </si>
  <si>
    <t>DELIVERY INFORMATION</t>
  </si>
  <si>
    <t>MSC-00014-S</t>
  </si>
  <si>
    <t xml:space="preserve">OBJ-00014-S </t>
  </si>
  <si>
    <t>KIT-04110-S</t>
  </si>
  <si>
    <t>KIT-03050-S</t>
  </si>
  <si>
    <t>KIT-02050-S</t>
  </si>
  <si>
    <t>Wiping Cloths 9'-9' (150pcs for pack)</t>
  </si>
  <si>
    <t>OBJ-04020</t>
  </si>
  <si>
    <t>Pack of 2 FullCure 705 Support Resin 1 kg</t>
  </si>
  <si>
    <t>OBJ-04054</t>
  </si>
  <si>
    <t>OBJ-04041</t>
  </si>
  <si>
    <t>OBJ-04034</t>
  </si>
  <si>
    <t>Pack of 2 FullCure 840 VeroBlue 1 kg Model Resin</t>
  </si>
  <si>
    <t>OBJ-04036</t>
  </si>
  <si>
    <t>Pack of 2 FullCure 850 VeroGray 1 kg Model Resin</t>
  </si>
  <si>
    <t>OBJ-04063</t>
  </si>
  <si>
    <t>OBJ-04055</t>
  </si>
  <si>
    <t>OBJ-04056</t>
  </si>
  <si>
    <t>OBJ-04057</t>
  </si>
  <si>
    <t>OBJ-04066</t>
  </si>
  <si>
    <t>OBJ-04068</t>
  </si>
  <si>
    <t>OBJ-04069</t>
  </si>
  <si>
    <t>OBJ-04070</t>
  </si>
  <si>
    <t>OBJ-04016</t>
  </si>
  <si>
    <t>Pack of 2 Support Cleaning Fluid</t>
  </si>
  <si>
    <t>OBJ-04018</t>
  </si>
  <si>
    <t>Pack of 2 Model Cleaning Fluid</t>
  </si>
  <si>
    <t>OBJ-02200</t>
  </si>
  <si>
    <t>OBJ-02262</t>
  </si>
  <si>
    <t>Pack of 1 Objet RGD875, Vero Black Plus</t>
  </si>
  <si>
    <t>OBJ-02222</t>
  </si>
  <si>
    <t>Pack of 1 Support Cleaning Fluid 705</t>
  </si>
  <si>
    <t>OBJ-02224</t>
  </si>
  <si>
    <t>Pack of 1 Model Cleaning Fluid 720</t>
  </si>
  <si>
    <t>OBJ-02265</t>
  </si>
  <si>
    <t>OBJ-02244</t>
  </si>
  <si>
    <t>Pack of 1 FullCure 850 VeroGray Model Resin</t>
  </si>
  <si>
    <t>OBJ-02248</t>
  </si>
  <si>
    <t>Pack of 1 RGD720 Model Resin</t>
  </si>
  <si>
    <t>OBJ-02256</t>
  </si>
  <si>
    <t>OBJ-02257</t>
  </si>
  <si>
    <t>OBJ-02260</t>
  </si>
  <si>
    <t>OBJ-03200</t>
  </si>
  <si>
    <t>Pack of 1 FullCure 705 Support Resin 3.6Kg</t>
  </si>
  <si>
    <t>OBJ-03322</t>
  </si>
  <si>
    <t>OBJ-03204</t>
  </si>
  <si>
    <t>OBJ-03210</t>
  </si>
  <si>
    <t>Pack of 1 FullCure 950, TangoGray 3.6 Kg  Model Resin</t>
  </si>
  <si>
    <t>OBJ-03286</t>
  </si>
  <si>
    <t>OBJ-03214</t>
  </si>
  <si>
    <t>OBJ-03216</t>
  </si>
  <si>
    <t>OBJ-03224</t>
  </si>
  <si>
    <t>Pack of 1 FullCure 930, TangoPlus, 3.6 Kg</t>
  </si>
  <si>
    <t>OBJ-03310</t>
  </si>
  <si>
    <t>Pack of 1 RGD430, DurusWhite, 3.6 Kg Model Resin</t>
  </si>
  <si>
    <t>OBJ-03231</t>
  </si>
  <si>
    <t>Pack of 1 FullCure 980, TangoBlackPlus, 3.6 kg</t>
  </si>
  <si>
    <t>OBJ-03239</t>
  </si>
  <si>
    <t>Pack of 1 FullCure 970, TangoBlack 3.6 Kg  Model Resin</t>
  </si>
  <si>
    <t>OBJ-03243</t>
  </si>
  <si>
    <t>Pack of 1 FullCure 850 VeroGray Resin  3.6 Kg  Model Resin</t>
  </si>
  <si>
    <t>OBJ-03247</t>
  </si>
  <si>
    <t>OBJ-03293</t>
  </si>
  <si>
    <t>OBJ-03271</t>
  </si>
  <si>
    <t>Pack of 1 FullCure 810, VeroClear 3.6 kg</t>
  </si>
  <si>
    <t>OBJ-03258</t>
  </si>
  <si>
    <t>Pack of 1 FullCure 835, VeroWhitePlus, 3.6Kg</t>
  </si>
  <si>
    <t>OBJ-03256</t>
  </si>
  <si>
    <t>OBJ-03308</t>
  </si>
  <si>
    <t>OBJ-03276</t>
  </si>
  <si>
    <t>Pack of 1 Objet MED610, 3.6Kg</t>
  </si>
  <si>
    <t>OBJ-03299</t>
  </si>
  <si>
    <t>OBJ-03302</t>
  </si>
  <si>
    <t>Pack of 1 Objet RGD836, VeroYellow  3.6kg</t>
  </si>
  <si>
    <t>Pack of 1 Objet RGD851, Vero Magenta, 3.6Kg</t>
  </si>
  <si>
    <t>Pack of 2 Objet RGD875, Vero Black Plus, 1Kg</t>
  </si>
  <si>
    <t xml:space="preserve">Pack of 2 Objet RGD525, 1Kg                                          </t>
  </si>
  <si>
    <t>Pack of 1 Objet MED610, 2Kg</t>
  </si>
  <si>
    <t>Pack of 1 Objet RGD875, Vero Black Plus, 3.6Kg</t>
  </si>
  <si>
    <t>Order Total*</t>
  </si>
  <si>
    <t>Pack of 1 RGD430, DurusWhite Model Resin</t>
  </si>
  <si>
    <t>Pack of 1 Objet Rigur RGD450, 3.6Kg</t>
  </si>
  <si>
    <t>Support</t>
  </si>
  <si>
    <t>Material</t>
  </si>
  <si>
    <t>Pack of 1 FullCure 705 Support Resin,2kg</t>
  </si>
  <si>
    <t>Cleaning Fluid</t>
  </si>
  <si>
    <t>OBJ-03327</t>
  </si>
  <si>
    <t>PACK OF 1 RGD837, Vero PureWhite, 3.6KG</t>
  </si>
  <si>
    <t>OBJ-03325</t>
  </si>
  <si>
    <t xml:space="preserve">Pack of 2 FullCure 810, VeroClear , 1Kg                         </t>
  </si>
  <si>
    <t>Objet Consumables &amp; Materials Continued...</t>
  </si>
  <si>
    <t>PACK OF 1 Model Cleaning Fluid 720 W/O In', 3.6Kg</t>
  </si>
  <si>
    <t>PACK OF 1 Support Cleaning 705 W/O In', 3.6Kg</t>
  </si>
  <si>
    <t xml:space="preserve">Pack of 2 TangoBlack FLX973, 1KG                          </t>
  </si>
  <si>
    <t xml:space="preserve">Pack of 2 TangoGray FLX950, 1KG                                                                       </t>
  </si>
  <si>
    <t>*Sup 707 is available for only Eden 260VS</t>
  </si>
  <si>
    <t>supplies@goengineer.com</t>
  </si>
  <si>
    <t>Email this Form to:</t>
  </si>
  <si>
    <t>Water Jet Gloves- 1 pair</t>
  </si>
  <si>
    <t>Pack of 2 FullCure 835 VeroWhitePlus Model Resin-1kg</t>
  </si>
  <si>
    <t>Pack of 1 FullCure 835, VeroWhitePlus</t>
  </si>
  <si>
    <t>Pack of 1 FullCure 810, VeroClear</t>
  </si>
  <si>
    <t>Pack of 1 newFullCure 720 Translucent Model Resin 3.6Kg</t>
  </si>
  <si>
    <t xml:space="preserve">Pack of 2 RGD430 Durus White Model Resin-1kg                                 </t>
  </si>
  <si>
    <t xml:space="preserve">Pack of 1 RGD531  Ivory 3.6 kg                                                                        </t>
  </si>
  <si>
    <t>YOUR PRINTER INFORMATION</t>
  </si>
  <si>
    <t xml:space="preserve">Pack of 1 RGD515 Plus 3.6 kg                                                                                    </t>
  </si>
  <si>
    <t>PACK OF 1 RGD843, VeroCyan, 3.6 KG</t>
  </si>
  <si>
    <t>Pack of 1 FLX935, Agilus 30 Clear, 3.6kg</t>
  </si>
  <si>
    <r>
      <t xml:space="preserve">Available Objet 30 </t>
    </r>
    <r>
      <rPr>
        <sz val="11"/>
        <color rgb="FFFF0000"/>
        <rFont val="Calibri"/>
        <family val="2"/>
        <scheme val="minor"/>
      </rPr>
      <t xml:space="preserve">Pro/Prime Only  </t>
    </r>
  </si>
  <si>
    <r>
      <t xml:space="preserve">                     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</si>
  <si>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Pro/Prime Only</t>
    </r>
  </si>
  <si>
    <r>
      <t xml:space="preserve">Pack of 2 Objet MED610,1 Kg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Available Objet 30 </t>
    </r>
    <r>
      <rPr>
        <b/>
        <sz val="11"/>
        <color rgb="FFFF0000"/>
        <rFont val="Calibri"/>
        <family val="2"/>
        <scheme val="minor"/>
      </rPr>
      <t>Prime Only</t>
    </r>
  </si>
  <si>
    <r>
      <t xml:space="preserve">Available Objet 30 </t>
    </r>
    <r>
      <rPr>
        <sz val="11"/>
        <color rgb="FFFF0000"/>
        <rFont val="Calibri"/>
        <family val="2"/>
        <scheme val="minor"/>
      </rPr>
      <t>Prime Only</t>
    </r>
  </si>
  <si>
    <r>
      <t xml:space="preserve">Pack of 2 Objet Rigur RGD450, 1 Kg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</si>
  <si>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 xml:space="preserve">Available </t>
    </r>
    <r>
      <rPr>
        <sz val="11"/>
        <rFont val="Calibri"/>
        <family val="2"/>
        <scheme val="minor"/>
      </rPr>
      <t>Objet 30</t>
    </r>
    <r>
      <rPr>
        <sz val="11"/>
        <color rgb="FFFF0000"/>
        <rFont val="Calibri"/>
        <family val="2"/>
        <scheme val="minor"/>
      </rPr>
      <t xml:space="preserve"> Prime Only</t>
    </r>
  </si>
  <si>
    <r>
      <t xml:space="preserve">Pack of 2 RGD720, 1KG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</t>
    </r>
  </si>
  <si>
    <r>
      <t xml:space="preserve">Pack of 1 FullCure 840, VeroBlue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</si>
  <si>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OBJ-03341</t>
  </si>
  <si>
    <t>OBJ-03342</t>
  </si>
  <si>
    <t>Pack of 1 RGD892 VeroFlex Magenta 3.6 kg</t>
  </si>
  <si>
    <t>OBJ-03343</t>
  </si>
  <si>
    <t>Pack of 1 RGD893 VeroFlex Yellow 3.6 kg</t>
  </si>
  <si>
    <t>OBJ-03344</t>
  </si>
  <si>
    <t>Pack of 1 RGD894 VeroFlex White 3.6 kg</t>
  </si>
  <si>
    <t>OBJ-03345</t>
  </si>
  <si>
    <t>Pack of 1 RGD895 VeroFlex Black 3.6 kg</t>
  </si>
  <si>
    <t>OBJ-03346</t>
  </si>
  <si>
    <t>Pack of 1 RGD896 VeroFlex Clear 3.6 kg</t>
  </si>
  <si>
    <t>Pack of 1 RGD 891 VeroFlex Cyan  3.6kg</t>
  </si>
  <si>
    <t>OBJ-03009</t>
  </si>
  <si>
    <t>OBJ-03045</t>
  </si>
  <si>
    <t>OBJ-03044</t>
  </si>
  <si>
    <t>Pack of 1 Objet RGD852, VeroMagentaV Plus, 3.6Kg</t>
  </si>
  <si>
    <t>OBJ-03046</t>
  </si>
  <si>
    <t>OBJ-04042</t>
  </si>
  <si>
    <t>ASY-34113-S</t>
  </si>
  <si>
    <t>These are consumable pricing for heads, some maintenance plans offer discounts on purchase, please review your contract.</t>
  </si>
  <si>
    <t xml:space="preserve">  Technical Support email: AMSupport@goengineer.com</t>
  </si>
  <si>
    <t>GoEngineer Online Store</t>
  </si>
  <si>
    <t>OBJ-04065</t>
  </si>
  <si>
    <t>Pack of 2 Objet MED690, 1Kg</t>
  </si>
  <si>
    <t>OBJ-04067</t>
  </si>
  <si>
    <t>OBJ-03306</t>
  </si>
  <si>
    <t>PACK OF 1 MED690, 3.6KG</t>
  </si>
  <si>
    <t>OBJ-03324</t>
  </si>
  <si>
    <t>PACK OF 1 VEROGLAZE MED620, 3.6KG</t>
  </si>
  <si>
    <t>OBJ-03354</t>
  </si>
  <si>
    <t>PACK OF 1 RGD845, VeroCyanV, 3.6 KG</t>
  </si>
  <si>
    <r>
      <t xml:space="preserve">Pack of 1 FullCure 838, VeroYellowV 3.6 Kg  Model Resin  </t>
    </r>
    <r>
      <rPr>
        <b/>
        <sz val="11"/>
        <color theme="1"/>
        <rFont val="Calibri"/>
        <family val="2"/>
        <scheme val="minor"/>
      </rPr>
      <t xml:space="preserve">                                                                        </t>
    </r>
  </si>
  <si>
    <t>PACK OF 1, FLG110, GELMATRIX RESIN, 3.6 KG.</t>
  </si>
  <si>
    <t>OBJ-03069</t>
  </si>
  <si>
    <t xml:space="preserve">OBJ-18001 </t>
  </si>
  <si>
    <t>PACK OF 1 RGD843, VERO CYAN, 4 KG</t>
  </si>
  <si>
    <t xml:space="preserve">OBJ-18003 </t>
  </si>
  <si>
    <t>PACK OF 1 RGD810 , VERO CLEAR, 4KG</t>
  </si>
  <si>
    <t xml:space="preserve">OBJ-18004 </t>
  </si>
  <si>
    <t>PACK OF 1 RGD875, VEROBLACKPLUS,  4 KG</t>
  </si>
  <si>
    <t xml:space="preserve">OBJ-18005 </t>
  </si>
  <si>
    <t>PACK OF 1 RGD531, DIGITALABSPLUS COMPONENT, 4 KG</t>
  </si>
  <si>
    <t xml:space="preserve">OBJ-18006 </t>
  </si>
  <si>
    <t>PACK OF 1 RGD851, VEROMAGENTA, 4 KG</t>
  </si>
  <si>
    <t xml:space="preserve">OBJ-18007 </t>
  </si>
  <si>
    <t>PACK OF 1 RGD836, VEROYELLOW, 4 KG</t>
  </si>
  <si>
    <t xml:space="preserve">OBJ-18008 </t>
  </si>
  <si>
    <t>PACK OF 1 RGD837, VERO PURE WHITE, 4 KG</t>
  </si>
  <si>
    <t>PACK OF 1 FLX935, AGILUS30, 4 KG</t>
  </si>
  <si>
    <t>PACK OF 1 FLX985, AGILUS30  BLACK, 4 KG</t>
  </si>
  <si>
    <t>PACK OF 1 RGD515 PLUS, DIGITALABSPLUS COMPONENT, 4 KG</t>
  </si>
  <si>
    <t xml:space="preserve">OBJ-18011 </t>
  </si>
  <si>
    <t xml:space="preserve">OBJ-18012 </t>
  </si>
  <si>
    <t>PACK OF 1 RGD750, DRAFTGREY, 4 KG</t>
  </si>
  <si>
    <t xml:space="preserve">OBJ-18015 </t>
  </si>
  <si>
    <t xml:space="preserve">OBJ-18018 </t>
  </si>
  <si>
    <t>PACK OF 1 FLX945, AGILUS30 WHITE, 4 KG</t>
  </si>
  <si>
    <t xml:space="preserve">OBJ-18020 </t>
  </si>
  <si>
    <t>PACK OF 1 RGD845, VEROCYANV, 4 KG</t>
  </si>
  <si>
    <t xml:space="preserve">OBJ-18021 </t>
  </si>
  <si>
    <t>PACK OF 1 RGD852, VEROMAGENTAV, 4 KG</t>
  </si>
  <si>
    <t xml:space="preserve">OBJ-18022 </t>
  </si>
  <si>
    <t>PACK OF 1 RGD838, VEROYELLOWV, 4 KG</t>
  </si>
  <si>
    <t>PACK OF 1 SUP705, SUPPORT, 4 KG</t>
  </si>
  <si>
    <t xml:space="preserve">OBJ-18016 </t>
  </si>
  <si>
    <t>PACK OF 1 SUP706 B, SUPPORT , 4 KG</t>
  </si>
  <si>
    <t xml:space="preserve">OBJ-18017 </t>
  </si>
  <si>
    <t>PACK OF 1 CLEANSER, 4 KG</t>
  </si>
  <si>
    <r>
      <t>PACK OF 1 RGD820 , VEROULTRACLEAR COMPONENT, 4 KG</t>
    </r>
    <r>
      <rPr>
        <sz val="10"/>
        <color rgb="FF000000"/>
        <rFont val="Calibri"/>
        <family val="2"/>
        <scheme val="minor"/>
      </rPr>
      <t>** require VeroClear (OBJ-18003) to print in UltraClear **</t>
    </r>
  </si>
  <si>
    <t>Page 2 of 3</t>
  </si>
  <si>
    <t>Page 3 of 3</t>
  </si>
  <si>
    <t>Page 1 of 3</t>
  </si>
  <si>
    <r>
      <t xml:space="preserve">SHIPPING INSTRUCTIONS   </t>
    </r>
    <r>
      <rPr>
        <sz val="13"/>
        <color theme="0"/>
        <rFont val="Calibri"/>
        <family val="2"/>
        <scheme val="minor"/>
      </rPr>
      <t>(Note - If Shipping via your freight carrier please indicate carrier and account number below)</t>
    </r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</si>
  <si>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</si>
  <si>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</si>
  <si>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</si>
  <si>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</si>
  <si>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</si>
  <si>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 xml:space="preserve">         PART/MATERIAL INFORMATION</t>
  </si>
  <si>
    <t xml:space="preserve">Description </t>
  </si>
  <si>
    <t xml:space="preserve">                                                                                         Print Heads</t>
  </si>
  <si>
    <t xml:space="preserve">OBJ-03047 </t>
  </si>
  <si>
    <t>PACK OF 1, RGD516, BONEMATRIX RESIN, 3.6 KG.</t>
  </si>
  <si>
    <t>OBJ-03067</t>
  </si>
  <si>
    <t>OBJ-03068</t>
  </si>
  <si>
    <t>Pack of 1 RGD 890 VeroFlexVivid Yellow  3.6kg</t>
  </si>
  <si>
    <t>Pack of 1 RGD 899 VeroFlexVivid Magenta 3.6kg</t>
  </si>
  <si>
    <t>Consumables</t>
  </si>
  <si>
    <t>CREDIT CARD:  Use our online store OR submit this form for a formal quote and receive a secure online link to pay by credit card.</t>
  </si>
  <si>
    <t xml:space="preserve">OBJ-09106 </t>
  </si>
  <si>
    <t xml:space="preserve">OBJ-09110 </t>
  </si>
  <si>
    <t xml:space="preserve">OBJ-09119 </t>
  </si>
  <si>
    <t xml:space="preserve">OBJ-09127 </t>
  </si>
  <si>
    <t xml:space="preserve">OBJ-09128 </t>
  </si>
  <si>
    <t xml:space="preserve">OBJ-09129 </t>
  </si>
  <si>
    <t>PACK OF 1 RGD750, DRAFTGREY, 1.1KG</t>
  </si>
  <si>
    <t>PACK OF 1 RGD875, VEROBLACKPLUS, 1.1 KG</t>
  </si>
  <si>
    <t>PACK OF 1 RGD837, VEROPUREWHITE, 1.1KG</t>
  </si>
  <si>
    <t>PACK OF 1 RGD838, VEROYELLOWV, 1.1 KG</t>
  </si>
  <si>
    <t>PACK OF 1 RGD845, VEROCYANV, 1.1 KG</t>
  </si>
  <si>
    <t>PACK OF 1 RGD852, VEROMAGENTAV, 1.1 KG</t>
  </si>
  <si>
    <t xml:space="preserve">OBJ-09125 </t>
  </si>
  <si>
    <t>OBJ-09120</t>
  </si>
  <si>
    <t>OBJ-09104 </t>
  </si>
  <si>
    <t>PACK OF 1 RGD810, VEROCLEAR, 1.1KG</t>
  </si>
  <si>
    <t xml:space="preserve">OBJ-18024 </t>
  </si>
  <si>
    <t>PACK OF 1 SUP705B, SUPPORT, 4 KG</t>
  </si>
  <si>
    <t>*Accounts Payable Email:</t>
  </si>
  <si>
    <t>PACK OF 2  RGD750,DRAFTGREY, 1KG</t>
  </si>
  <si>
    <r>
      <t xml:space="preserve">Available for Objet 30 </t>
    </r>
    <r>
      <rPr>
        <sz val="11"/>
        <color rgb="FFFF0000"/>
        <rFont val="Calibri"/>
        <family val="2"/>
        <scheme val="minor"/>
      </rPr>
      <t>Prime/Pro V5</t>
    </r>
  </si>
  <si>
    <t>OBJ-18035</t>
  </si>
  <si>
    <t>OBJ-03383</t>
  </si>
  <si>
    <t>PACK OF 1 FLX985, Agilus 30 Black, 3.6KG</t>
  </si>
  <si>
    <t>OBJ-03382</t>
  </si>
  <si>
    <t>OBJ-04073</t>
  </si>
  <si>
    <t xml:space="preserve">Billing Address: </t>
  </si>
  <si>
    <t xml:space="preserve">Ship to Name:                                                                         </t>
  </si>
  <si>
    <t xml:space="preserve">Shipping Address: </t>
  </si>
  <si>
    <t xml:space="preserve">Delivery Contact:                                                                                       </t>
  </si>
  <si>
    <t xml:space="preserve">Email Address: </t>
  </si>
  <si>
    <t xml:space="preserve">City: </t>
  </si>
  <si>
    <t xml:space="preserve">State: </t>
  </si>
  <si>
    <t xml:space="preserve">Zip: </t>
  </si>
  <si>
    <t xml:space="preserve">Printer Type: </t>
  </si>
  <si>
    <t xml:space="preserve">OBJ-09131 </t>
  </si>
  <si>
    <t>OBJ-18034</t>
  </si>
  <si>
    <t>MSC-08006-S</t>
  </si>
  <si>
    <r>
      <t xml:space="preserve">Pack of 3 Waste containers for Desktop - </t>
    </r>
    <r>
      <rPr>
        <sz val="12"/>
        <color theme="1"/>
        <rFont val="Calibri"/>
        <family val="2"/>
        <scheme val="minor"/>
      </rPr>
      <t>Objet30 Pro V5 I Objet30 Prime V5 I Alaris30 I Objet24 V3 I Objet30 V2 I Objet24 V2 I Objet30 V3</t>
    </r>
  </si>
  <si>
    <r>
      <t xml:space="preserve">HEAD PRINTING ASSEMBLY -  </t>
    </r>
    <r>
      <rPr>
        <sz val="11"/>
        <rFont val="Calibri"/>
        <family val="2"/>
        <scheme val="minor"/>
      </rPr>
      <t xml:space="preserve">Objet30 Pro V5 I Objet30 Prime V5 I Alaris30 I Objet24 V3 I Objet30 V2 I Objet24 V2 I Objet30 V3 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</si>
  <si>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Stratasys J750 Digital Anatomy I Stratasys J850 I Connex500 I Stratasys J750 I Objet500 CNX2 I Stratasys J720 Dental II Stratasys J735 I Objet500 CNX3 I Objet500 CNX1 II Eden500V I Stratasys J850 Pro I Eden350V I Objet350 CNX3 I Objet350 I CNX2 I Objet350 CNX1 I Stratasys J850 3DFashion I Stratasys J835 I Connex350 IStratasys J700 Dental</t>
    </r>
  </si>
  <si>
    <r>
      <t xml:space="preserve">Pack of 3 Waste Container - </t>
    </r>
    <r>
      <rPr>
        <sz val="11"/>
        <color theme="1"/>
        <rFont val="Calibri"/>
        <family val="2"/>
        <scheme val="minor"/>
      </rPr>
      <t>Objet260 CNX3 I Stratasys J826 I Connex260 I Objet260 CNX1 I Objet260 CNX2 I Eden260V</t>
    </r>
  </si>
  <si>
    <r>
      <rPr>
        <sz val="14"/>
        <rFont val="Calibri"/>
        <family val="2"/>
        <scheme val="minor"/>
      </rPr>
      <t>HEAD PRINTING ASSEMBLY -</t>
    </r>
    <r>
      <rPr>
        <b/>
        <sz val="12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Eden260|Eden260V|Connex260|Eden250|Connex350|Eden350|Eden350V|Connex500|Eden500V|Objet1000|Eden330|Objet260 CNX1|Objet350 CNX2|Objet260 CNX2|Objet260 CNX3|Objet350 CNX1|Objet350 CNX3|Objet500 CNX1|Objet500 CNX2|Objet500 CNX3</t>
    </r>
  </si>
  <si>
    <r>
      <rPr>
        <sz val="14"/>
        <rFont val="Calibri"/>
        <family val="2"/>
        <scheme val="minor"/>
      </rPr>
      <t>HEAD PRINTING ASSEMBLY</t>
    </r>
    <r>
      <rPr>
        <sz val="12"/>
        <rFont val="Calibri"/>
        <family val="2"/>
        <scheme val="minor"/>
      </rPr>
      <t xml:space="preserve">-  </t>
    </r>
    <r>
      <rPr>
        <sz val="11"/>
        <rFont val="Calibri"/>
        <family val="2"/>
        <scheme val="minor"/>
      </rPr>
      <t>Stratasys J750 Digital Anatomy IStratasys J850 I Stratasys J750 I Stratasys J735 I Stratasys J720 Dental I Stratasys J4100 Printer I Stratasys J850 3DFashion I Stratasys J826 I Stratasys J850 Pro I Stratasys J835 I J55 I Stratasys J700 Dental</t>
    </r>
  </si>
  <si>
    <t>OBJ-03361</t>
  </si>
  <si>
    <r>
      <t>PACK OF 1 ,RGD820, VEROULTRACLEAR COMPONENT, 3.6KG</t>
    </r>
    <r>
      <rPr>
        <sz val="10"/>
        <color rgb="FF000000"/>
        <rFont val="Calibri"/>
        <family val="2"/>
        <scheme val="minor"/>
      </rPr>
      <t>** require VeroClear (OBJ-03271) to print in UltraClear **</t>
    </r>
  </si>
  <si>
    <t>MSC-09200-S</t>
  </si>
  <si>
    <t>PRE FILTER FOR PROAERO AIR EXTRACTOR</t>
  </si>
  <si>
    <t>MSC-09201-S</t>
  </si>
  <si>
    <t>COMBINED FILTER FOR PROAERO AIR EXTRACTOR</t>
  </si>
  <si>
    <t>OBJ-09132</t>
  </si>
  <si>
    <t>PACK OF 1 RGD864, VEROULTRABLACKS,  1.1 KG</t>
  </si>
  <si>
    <t>PACK OF 1 RGD824, VEROULTRAWHITES, 1.1KG</t>
  </si>
  <si>
    <t>OBJ-09133</t>
  </si>
  <si>
    <t>OBJ-03080</t>
  </si>
  <si>
    <t>PACK OF 1 VEROULTRABLACK, RGD865, 3.6KG</t>
  </si>
  <si>
    <t>OBJ-03082</t>
  </si>
  <si>
    <t>PACK OF 1 VEROULTRAWHITE, RGD825, 3.6KG</t>
  </si>
  <si>
    <t>OBJ-03254</t>
  </si>
  <si>
    <t>PACK OF 1 MED670, VERODENT, 3.6KG</t>
  </si>
  <si>
    <t>PACK OF 1 FLX945, AGILUS30 WHITE 3.6KG</t>
  </si>
  <si>
    <t>OBJ-03360</t>
  </si>
  <si>
    <t>PACK OF 1 RGD898, VEROFLEXVIVID CYAN, 3.6 KG</t>
  </si>
  <si>
    <t>OBJ-03721</t>
  </si>
  <si>
    <t>OBJ-03722</t>
  </si>
  <si>
    <t>OBJ-03723</t>
  </si>
  <si>
    <t>OBJ-03724</t>
  </si>
  <si>
    <t>PACK OF 1 , MED515+DABS, IV , DIGITAL ABS BIOCOMPATIBLE MATERIAL COMPONENT, 3.6KG</t>
  </si>
  <si>
    <t>PACK OF 1 , MED531DABS, IV, DIGITAL ABS BIOCOMPATIBLE MATERIAL COMPONENT, 3.6KG</t>
  </si>
  <si>
    <t>PACK OF 1 , MED615RGD, IV , RIGID IVORY BIOCOMPATIBLE MATERIAL , 3.6KG</t>
  </si>
  <si>
    <t>PACK OF 1, MED625FLX, CL, FLEXIBLE CLEAR BIOCOMPATIBLE MATERIAL, 3.6KG</t>
  </si>
  <si>
    <t>OBJ-18036</t>
  </si>
  <si>
    <t>PACK OF 1 VEROULTRAWHITE, RGD825, 4 KG</t>
  </si>
  <si>
    <t>OBJ-18037</t>
  </si>
  <si>
    <t>PACK OF 1 VEROULTRABLACK, RGD865, 4 KG</t>
  </si>
  <si>
    <t>OBJ-09134</t>
  </si>
  <si>
    <t>J5 DentaJet</t>
  </si>
  <si>
    <t>OBJ-09135</t>
  </si>
  <si>
    <t>PACK OF 1 MED610,BIO-COMPATIBLE CLEAR, 1.1KG</t>
  </si>
  <si>
    <t>J5 DentaJet/J5 Medijet</t>
  </si>
  <si>
    <t>OBJ-09136</t>
  </si>
  <si>
    <t>PACK OF 1 MED620, VEROGLAZE, 1.1KG</t>
  </si>
  <si>
    <t>OBJ-09137</t>
  </si>
  <si>
    <t>PACK OF 1 MED625FLX, CL, FLEXIBLE CLEAR BIOCOMPATIBLE MATERIAL, 1.1KG</t>
  </si>
  <si>
    <t>OBJ-09138</t>
  </si>
  <si>
    <t>PACK OF 1 DEN847, VERODENT PUREWHITE, 1.1KG</t>
  </si>
  <si>
    <t>OBJ-09139</t>
  </si>
  <si>
    <t>J5 MediJet</t>
  </si>
  <si>
    <t>OBJ-09140</t>
  </si>
  <si>
    <t>PACK OF 1 MED857, DRAFTWHITE 1.1KG</t>
  </si>
  <si>
    <r>
      <t xml:space="preserve">TMC DISPOSABLE WASTE KIT S/P- </t>
    </r>
    <r>
      <rPr>
        <b/>
        <sz val="12"/>
        <color theme="1"/>
        <rFont val="Calibri"/>
        <family val="2"/>
        <scheme val="minor"/>
      </rPr>
      <t>J55</t>
    </r>
  </si>
  <si>
    <t>MLD-07001-S</t>
  </si>
  <si>
    <t>HOW CONTAINER</t>
  </si>
  <si>
    <t>ASY-09895-S</t>
  </si>
  <si>
    <t>MSC-00018-S</t>
  </si>
  <si>
    <t>PINK PAPER A4 (500 PCS)</t>
  </si>
  <si>
    <t>PACK OF 1 SUP711,SUPPORT FOR DENTAL , 1.1 KG     J5 DentaJet</t>
  </si>
  <si>
    <r>
      <t>PACK OF 1 MED615RGD,</t>
    </r>
    <r>
      <rPr>
        <sz val="12"/>
        <color theme="1"/>
        <rFont val="Calibri"/>
        <family val="2"/>
        <scheme val="minor"/>
      </rPr>
      <t xml:space="preserve"> IV, BIOCOMPATIBLE OPAQUE, 1.1KG</t>
    </r>
  </si>
  <si>
    <t>OBJ-09003</t>
  </si>
  <si>
    <t>PACK OF 1, VERO CONTACT CLEAR, CTT610 1.1KG</t>
  </si>
  <si>
    <t>OBJ-09157</t>
  </si>
  <si>
    <t>PACK OF 1 FLX984, ELASTICOBLACK,  1.1 KG</t>
  </si>
  <si>
    <t>OBJ-09160</t>
  </si>
  <si>
    <t>PACK OF 1 RGD515 PLUS, DIGITALABS PLUS COMPONENT, 1.1KG</t>
  </si>
  <si>
    <t>OBJ-09161</t>
  </si>
  <si>
    <t>PACK OF 1 RGD531, DIGITALABS PLUS COMPONENT, 1.1KG</t>
  </si>
  <si>
    <t>USD OBJET CONSUMABLE ORDER FORM</t>
  </si>
  <si>
    <t>OBJ-09158</t>
  </si>
  <si>
    <t>PACK OF 1 FLX934, ELASTICOCLEAR ,  1.1 KG</t>
  </si>
  <si>
    <t>OBJ-18039</t>
  </si>
  <si>
    <t>OBJ-18044</t>
  </si>
  <si>
    <t>OBJ-18045</t>
  </si>
  <si>
    <t>OBJ-18046</t>
  </si>
  <si>
    <t>OBJ-18047</t>
  </si>
  <si>
    <t>OBJ-18048</t>
  </si>
  <si>
    <t>OBJ-18049</t>
  </si>
  <si>
    <t>OBJ-18050</t>
  </si>
  <si>
    <t>OBJ-18051</t>
  </si>
  <si>
    <t>PACK OF 1 FLG110, GELMATRIX, 4 KG</t>
  </si>
  <si>
    <t>PACK OF 1 MED310C, TISSUEMATRIX, 3.5 KG</t>
  </si>
  <si>
    <t>PACK OF 1 MED610, BIO-COMPATIBLE CLEAR, 4 KG</t>
  </si>
  <si>
    <t>PACK OF 1 MED615RGD, IV, BIOCOMPATIBLE OPAQUE, 4 KG</t>
  </si>
  <si>
    <t>PACK OF 1 MED515+DABS, IV , DIGITAL ABS BIOCOMPATIBLE MATERIAL COMPONENT, 4 KG</t>
  </si>
  <si>
    <t>PACK OF 1 MED531DABS, IV, DIGITAL ABS BIOCOMPATIBLE MATERIAL COMPONENT, 4 KG</t>
  </si>
  <si>
    <t>PACK OF 1 MED625FLX, CL, FLEXIBLE CLEAR BIOCOMPATIBLE MATERIAL, 4 KG</t>
  </si>
  <si>
    <t>PACK OF 1, RGD516, BONEMATRIX RESIN,4 KG</t>
  </si>
  <si>
    <t>OBJ-03083</t>
  </si>
  <si>
    <t>PACK OF 1, MED310C, TISSUEMATRIX RESIN, 3.1 KG.</t>
  </si>
  <si>
    <t>PACK OF 1 RGD525, 3.6KG</t>
  </si>
  <si>
    <t>OBJ-03726</t>
  </si>
  <si>
    <t xml:space="preserve">PACK OF 1 FullCure 525,3.6Kg                                                    </t>
  </si>
  <si>
    <t>1 kg Cartridges for Objet24/Objet30 (PRO, PRIME,V5)</t>
  </si>
  <si>
    <r>
      <t xml:space="preserve">Pack of 2 SUP706 B Support 1Kg  </t>
    </r>
    <r>
      <rPr>
        <sz val="12"/>
        <color rgb="FFFF0000"/>
        <rFont val="Calibri"/>
        <family val="2"/>
        <scheme val="minor"/>
      </rPr>
      <t xml:space="preserve">  </t>
    </r>
    <r>
      <rPr>
        <sz val="14"/>
        <color theme="1"/>
        <rFont val="Calibri"/>
        <family val="2"/>
        <scheme val="minor"/>
      </rPr>
      <t xml:space="preserve">                    </t>
    </r>
  </si>
  <si>
    <t>J55/J35 /J5-1.1 KG</t>
  </si>
  <si>
    <r>
      <t xml:space="preserve">Pack of 1 706 B Support Resin, 3.6Kg   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</si>
  <si>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r>
      <t>Pack of 1 707 Support Resin, 3.6Kg</t>
    </r>
    <r>
      <rPr>
        <sz val="11"/>
        <color rgb="FFFF0000"/>
        <rFont val="Calibri"/>
        <family val="2"/>
        <scheme val="minor"/>
      </rPr>
      <t xml:space="preserve">                                                     </t>
    </r>
    <r>
      <rPr>
        <sz val="14"/>
        <color theme="1"/>
        <rFont val="Calibri"/>
        <family val="2"/>
        <scheme val="minor"/>
      </rPr>
      <t xml:space="preserve">                                       </t>
    </r>
    <r>
      <rPr>
        <sz val="11"/>
        <color theme="1"/>
        <rFont val="Calibri"/>
        <family val="2"/>
        <scheme val="minor"/>
      </rPr>
      <t xml:space="preserve">  </t>
    </r>
  </si>
  <si>
    <t>Pack of 1 SUP710, SUPPORT , 1.1 KG</t>
  </si>
  <si>
    <t>Pack of 1 CLEANSER, CLEANING FLUID, 1.1KG</t>
  </si>
  <si>
    <t>2.0 Kg Cartridges for Eden 250 , 260</t>
  </si>
  <si>
    <t xml:space="preserve">3.6 Kg -  Compatible to Eden, EdenV &amp; Connex; J7XX </t>
  </si>
  <si>
    <t>3.6 Kg - Digital Anatomy Printer</t>
  </si>
  <si>
    <t>4.0 KG J826/ J835/J850</t>
  </si>
  <si>
    <r>
      <t xml:space="preserve">Pack of 2 Objet VEROGLAZE MED620, 1Kg-                                      </t>
    </r>
    <r>
      <rPr>
        <b/>
        <sz val="14"/>
        <color theme="1"/>
        <rFont val="Calibri"/>
        <family val="2"/>
        <scheme val="minor"/>
      </rPr>
      <t>Available for Objet 30 Prime Dental Only</t>
    </r>
  </si>
  <si>
    <t xml:space="preserve">PACK OF 1 RGD821, VEROULTRACLEARS, 1.1 KG </t>
  </si>
  <si>
    <t>ASY-02005-CS</t>
  </si>
  <si>
    <t>OBJ-03084</t>
  </si>
  <si>
    <t>OBJ-03085</t>
  </si>
  <si>
    <t>OBJ-03086</t>
  </si>
  <si>
    <t>PACK OF 1, FLX931, AGILUS30 YELLOW, 3.6 KG.</t>
  </si>
  <si>
    <t>PACK OF 1, FLX941, AGILUS30 CYAN, 3.6 KG.</t>
  </si>
  <si>
    <t>PACK OF 1, FLX951, AGILUS30 MAGENTA, 3.6 KG.</t>
  </si>
  <si>
    <t>OBJ-09103</t>
  </si>
  <si>
    <t>PACK OF 1, WATER SOLUBLE SUPPORT, WSS150, 1.1 KG</t>
  </si>
  <si>
    <t>OBJ-09152</t>
  </si>
  <si>
    <t>OBJ-18915</t>
  </si>
  <si>
    <t>OBJ-18916</t>
  </si>
  <si>
    <t>OBJ-18917</t>
  </si>
  <si>
    <t>PACK OF 1, AGILUS30 YELLOW,  FLX931, 4 KG</t>
  </si>
  <si>
    <t>PACK OF 1, AGILUS30 CYAN ,  FLX941, 4 KG</t>
  </si>
  <si>
    <t>PACK OF 1, AGILUS30 MAGENTA,  FLX951, 4 KG</t>
  </si>
  <si>
    <t>OBJ-18052</t>
  </si>
  <si>
    <t>PACK OF 1 CTT625FLX, VERO CONTACTFLEX MATERIAL, 4 KG</t>
  </si>
  <si>
    <r>
      <t xml:space="preserve">PACK OF 10, L2S, 0.5KG - </t>
    </r>
    <r>
      <rPr>
        <sz val="14"/>
        <color rgb="FFFF0000"/>
        <rFont val="Calibri"/>
        <family val="2"/>
        <scheme val="minor"/>
      </rPr>
      <t>PREFERRED SOLUTION TO BE USED WITH WSS150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</si>
</sst>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6" tint="-0.249977111117893"/>
      <name val="Arial"/>
      <family val="2"/>
    </font>
    <font>
      <b/>
      <u/>
      <sz val="14"/>
      <color theme="6" tint="-0.249977111117893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31723"/>
      <name val="Calibri"/>
      <family val="2"/>
    </font>
    <font>
      <sz val="14"/>
      <color indexed="8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27" applyNumberFormat="0" applyAlignment="0" applyProtection="0"/>
    <xf numFmtId="0" fontId="12" fillId="10" borderId="28" applyNumberFormat="0" applyAlignment="0" applyProtection="0"/>
    <xf numFmtId="0" fontId="13" fillId="10" borderId="27" applyNumberFormat="0" applyAlignment="0" applyProtection="0"/>
    <xf numFmtId="0" fontId="14" fillId="0" borderId="29" applyNumberFormat="0" applyFill="0" applyAlignment="0" applyProtection="0"/>
    <xf numFmtId="0" fontId="2" fillId="11" borderId="30" applyNumberFormat="0" applyAlignment="0" applyProtection="0"/>
    <xf numFmtId="0" fontId="15" fillId="0" borderId="0" applyNumberFormat="0" applyFill="0" applyBorder="0" applyAlignment="0" applyProtection="0"/>
    <xf numFmtId="0" fontId="1" fillId="12" borderId="3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32" applyNumberFormat="0" applyFill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6" borderId="0" applyNumberFormat="0" applyBorder="0" applyAlignment="0" applyProtection="0"/>
    <xf numFmtId="0" fontId="19" fillId="0" borderId="0"/>
    <xf numFmtId="0" fontId="19" fillId="0" borderId="0"/>
    <xf numFmtId="165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165" fontId="19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9" fillId="0" borderId="0" applyFont="0" applyFill="0" applyBorder="0" applyAlignment="0" applyProtection="0"/>
    <xf numFmtId="165" fontId="8" fillId="6" borderId="0" applyNumberFormat="0" applyBorder="0" applyAlignment="0" applyProtection="0"/>
    <xf numFmtId="166" fontId="1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0" fontId="20" fillId="0" borderId="0"/>
    <xf numFmtId="0" fontId="19" fillId="0" borderId="0"/>
    <xf numFmtId="165" fontId="19" fillId="0" borderId="0"/>
    <xf numFmtId="165" fontId="20" fillId="0" borderId="0"/>
    <xf numFmtId="0" fontId="19" fillId="0" borderId="0"/>
    <xf numFmtId="165" fontId="19" fillId="0" borderId="0"/>
    <xf numFmtId="165" fontId="19" fillId="0" borderId="0"/>
    <xf numFmtId="0" fontId="20" fillId="0" borderId="0"/>
    <xf numFmtId="0" fontId="20" fillId="0" borderId="0"/>
    <xf numFmtId="165" fontId="20" fillId="0" borderId="0"/>
    <xf numFmtId="0" fontId="19" fillId="0" borderId="0"/>
    <xf numFmtId="0" fontId="19" fillId="0" borderId="0"/>
    <xf numFmtId="165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165" fontId="20" fillId="0" borderId="0"/>
    <xf numFmtId="0" fontId="1" fillId="0" borderId="0"/>
    <xf numFmtId="165" fontId="1" fillId="0" borderId="0"/>
    <xf numFmtId="0" fontId="19" fillId="0" borderId="0"/>
    <xf numFmtId="165" fontId="19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43" fontId="19" fillId="0" borderId="0" applyFont="0" applyFill="0" applyBorder="0" applyAlignment="0" applyProtection="0"/>
    <xf numFmtId="167" fontId="19" fillId="0" borderId="0"/>
    <xf numFmtId="167" fontId="19" fillId="0" borderId="0"/>
    <xf numFmtId="167" fontId="19" fillId="0" borderId="0"/>
    <xf numFmtId="167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67" fontId="8" fillId="6" borderId="0" applyNumberFormat="0" applyBorder="0" applyAlignment="0" applyProtection="0"/>
    <xf numFmtId="167" fontId="8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9" fillId="0" borderId="0"/>
    <xf numFmtId="0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0" fontId="19" fillId="0" borderId="0"/>
    <xf numFmtId="0" fontId="1" fillId="0" borderId="0"/>
    <xf numFmtId="167" fontId="20" fillId="0" borderId="0"/>
    <xf numFmtId="167" fontId="20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20" fillId="0" borderId="0"/>
    <xf numFmtId="167" fontId="20" fillId="0" borderId="0"/>
    <xf numFmtId="167" fontId="1" fillId="0" borderId="0"/>
    <xf numFmtId="167" fontId="1" fillId="0" borderId="0"/>
    <xf numFmtId="0" fontId="1" fillId="0" borderId="0"/>
    <xf numFmtId="167" fontId="19" fillId="0" borderId="0"/>
    <xf numFmtId="167" fontId="19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6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3" fillId="0" borderId="0"/>
    <xf numFmtId="0" fontId="1" fillId="12" borderId="31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/>
    <xf numFmtId="0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0" fontId="19" fillId="0" borderId="0"/>
    <xf numFmtId="165" fontId="8" fillId="6" borderId="0" applyNumberFormat="0" applyBorder="0" applyAlignment="0" applyProtection="0"/>
    <xf numFmtId="166" fontId="1" fillId="0" borderId="0"/>
    <xf numFmtId="165" fontId="19" fillId="0" borderId="0"/>
    <xf numFmtId="0" fontId="19" fillId="0" borderId="0"/>
    <xf numFmtId="0" fontId="19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0" fontId="22" fillId="0" borderId="0"/>
    <xf numFmtId="0" fontId="19" fillId="0" borderId="0"/>
    <xf numFmtId="0" fontId="19" fillId="0" borderId="0"/>
    <xf numFmtId="0" fontId="23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0" fillId="0" borderId="0"/>
    <xf numFmtId="0" fontId="20" fillId="0" borderId="0"/>
    <xf numFmtId="165" fontId="19" fillId="0" borderId="0"/>
    <xf numFmtId="0" fontId="19" fillId="0" borderId="0"/>
    <xf numFmtId="165" fontId="19" fillId="0" borderId="0"/>
    <xf numFmtId="166" fontId="19" fillId="0" borderId="0"/>
    <xf numFmtId="0" fontId="19" fillId="0" borderId="0"/>
    <xf numFmtId="165" fontId="19" fillId="0" borderId="0"/>
    <xf numFmtId="0" fontId="19" fillId="0" borderId="0"/>
    <xf numFmtId="165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9" fillId="7" borderId="0" applyNumberFormat="0" applyBorder="0" applyAlignment="0" applyProtection="0"/>
    <xf numFmtId="0" fontId="13" fillId="10" borderId="27" applyNumberFormat="0" applyAlignment="0" applyProtection="0"/>
    <xf numFmtId="0" fontId="2" fillId="11" borderId="30" applyNumberFormat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5" fillId="0" borderId="24" applyNumberFormat="0" applyFill="0" applyAlignment="0" applyProtection="0"/>
    <xf numFmtId="0" fontId="6" fillId="0" borderId="25" applyNumberFormat="0" applyFill="0" applyAlignment="0" applyProtection="0"/>
    <xf numFmtId="0" fontId="7" fillId="0" borderId="26" applyNumberFormat="0" applyFill="0" applyAlignment="0" applyProtection="0"/>
    <xf numFmtId="0" fontId="7" fillId="0" borderId="0" applyNumberFormat="0" applyFill="0" applyBorder="0" applyAlignment="0" applyProtection="0"/>
    <xf numFmtId="0" fontId="11" fillId="9" borderId="27" applyNumberFormat="0" applyAlignment="0" applyProtection="0"/>
    <xf numFmtId="0" fontId="14" fillId="0" borderId="29" applyNumberFormat="0" applyFill="0" applyAlignment="0" applyProtection="0"/>
    <xf numFmtId="0" fontId="10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1" fillId="12" borderId="31" applyNumberFormat="0" applyFont="0" applyAlignment="0" applyProtection="0"/>
    <xf numFmtId="0" fontId="21" fillId="12" borderId="31" applyNumberFormat="0" applyFont="0" applyAlignment="0" applyProtection="0"/>
    <xf numFmtId="0" fontId="12" fillId="10" borderId="28" applyNumberFormat="0" applyAlignment="0" applyProtection="0"/>
    <xf numFmtId="9" fontId="1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7" fillId="0" borderId="32" applyNumberFormat="0" applyFill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0" fontId="21" fillId="12" borderId="31" applyNumberFormat="0" applyFont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0" fontId="19" fillId="0" borderId="0"/>
  </cellStyleXfs>
  <cellXfs count="493">
    <xf numFmtId="0" fontId="0" fillId="0" borderId="0" xfId="0"/>
    <xf numFmtId="0" fontId="29" fillId="0" borderId="0" xfId="0" applyFont="1"/>
    <xf numFmtId="0" fontId="31" fillId="0" borderId="11" xfId="0" applyFont="1" applyBorder="1"/>
    <xf numFmtId="0" fontId="33" fillId="0" borderId="57" xfId="2" applyFont="1" applyBorder="1" applyAlignment="1">
      <alignment vertical="center"/>
    </xf>
    <xf numFmtId="0" fontId="31" fillId="0" borderId="54" xfId="0" applyFont="1" applyBorder="1"/>
    <xf numFmtId="0" fontId="31" fillId="0" borderId="57" xfId="0" applyFont="1" applyBorder="1"/>
    <xf numFmtId="0" fontId="31" fillId="0" borderId="58" xfId="0" applyFont="1" applyBorder="1"/>
    <xf numFmtId="0" fontId="31" fillId="0" borderId="40" xfId="0" applyFont="1" applyBorder="1"/>
    <xf numFmtId="0" fontId="31" fillId="0" borderId="44" xfId="0" applyFont="1" applyBorder="1" applyAlignment="1">
      <alignment horizontal="right"/>
    </xf>
    <xf numFmtId="0" fontId="31" fillId="0" borderId="56" xfId="0" applyFont="1" applyBorder="1" applyAlignment="1">
      <alignment horizontal="right"/>
    </xf>
    <xf numFmtId="0" fontId="31" fillId="0" borderId="12" xfId="0" applyFont="1" applyBorder="1" applyAlignment="1">
      <alignment horizontal="right"/>
    </xf>
    <xf numFmtId="0" fontId="31" fillId="4" borderId="11" xfId="0" applyFont="1" applyFill="1" applyBorder="1" applyAlignment="1">
      <alignment horizontal="left"/>
    </xf>
    <xf numFmtId="0" fontId="31" fillId="0" borderId="43" xfId="0" applyFont="1" applyBorder="1" applyAlignment="1">
      <alignment horizontal="right"/>
    </xf>
    <xf numFmtId="0" fontId="36" fillId="0" borderId="45" xfId="2" applyFont="1" applyBorder="1" applyAlignment="1">
      <alignment vertical="center"/>
    </xf>
    <xf numFmtId="0" fontId="39" fillId="0" borderId="60" xfId="0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vertical="center"/>
    </xf>
    <xf numFmtId="0" fontId="39" fillId="0" borderId="61" xfId="0" applyFont="1" applyBorder="1" applyAlignment="1" applyProtection="1">
      <alignment horizontal="left" vertical="center"/>
      <protection locked="0"/>
    </xf>
    <xf numFmtId="0" fontId="39" fillId="0" borderId="60" xfId="0" applyFont="1" applyBorder="1" applyAlignment="1" applyProtection="1">
      <alignment horizontal="left" vertical="center"/>
      <protection locked="0"/>
    </xf>
    <xf numFmtId="44" fontId="42" fillId="0" borderId="19" xfId="0" applyNumberFormat="1" applyFont="1" applyBorder="1" applyAlignment="1">
      <alignment vertical="center"/>
    </xf>
    <xf numFmtId="0" fontId="43" fillId="0" borderId="17" xfId="0" applyFont="1" applyBorder="1" applyAlignment="1" applyProtection="1">
      <alignment horizontal="center" vertical="center"/>
      <protection locked="0"/>
    </xf>
    <xf numFmtId="0" fontId="42" fillId="0" borderId="0" xfId="0" applyFont="1"/>
    <xf numFmtId="44" fontId="42" fillId="0" borderId="8" xfId="610" applyFont="1" applyBorder="1" applyAlignment="1">
      <alignment horizontal="center" vertical="center"/>
    </xf>
    <xf numFmtId="0" fontId="42" fillId="0" borderId="8" xfId="0" applyFont="1" applyBorder="1"/>
    <xf numFmtId="0" fontId="42" fillId="4" borderId="8" xfId="65" applyFont="1" applyFill="1" applyBorder="1" applyAlignment="1">
      <alignment horizontal="center"/>
    </xf>
    <xf numFmtId="0" fontId="42" fillId="37" borderId="8" xfId="65" applyFont="1" applyFill="1" applyBorder="1" applyAlignment="1">
      <alignment horizontal="center"/>
    </xf>
    <xf numFmtId="0" fontId="48" fillId="0" borderId="49" xfId="0" applyFont="1" applyBorder="1" applyAlignment="1">
      <alignment horizontal="center" vertical="center"/>
    </xf>
    <xf numFmtId="0" fontId="48" fillId="0" borderId="50" xfId="0" applyFont="1" applyBorder="1" applyAlignment="1">
      <alignment horizontal="center" vertical="center"/>
    </xf>
    <xf numFmtId="0" fontId="48" fillId="0" borderId="52" xfId="0" applyFont="1" applyBorder="1" applyAlignment="1">
      <alignment horizontal="center" vertical="center"/>
    </xf>
    <xf numFmtId="0" fontId="47" fillId="4" borderId="5" xfId="65" applyFont="1" applyFill="1" applyBorder="1"/>
    <xf numFmtId="0" fontId="26" fillId="4" borderId="8" xfId="65" applyFont="1" applyFill="1" applyBorder="1" applyAlignment="1">
      <alignment horizontal="center"/>
    </xf>
    <xf numFmtId="0" fontId="29" fillId="0" borderId="0" xfId="0" applyFont="1" applyBorder="1"/>
    <xf numFmtId="0" fontId="26" fillId="0" borderId="0" xfId="0" applyFont="1" applyBorder="1"/>
    <xf numFmtId="0" fontId="42" fillId="0" borderId="0" xfId="0" applyFont="1" applyBorder="1"/>
    <xf numFmtId="0" fontId="26" fillId="0" borderId="7" xfId="0" applyFont="1" applyBorder="1"/>
    <xf numFmtId="0" fontId="26" fillId="0" borderId="67" xfId="0" applyFont="1" applyBorder="1"/>
    <xf numFmtId="0" fontId="26" fillId="0" borderId="8" xfId="0" applyFont="1" applyBorder="1" applyAlignment="1">
      <alignment horizontal="center"/>
    </xf>
    <xf numFmtId="44" fontId="47" fillId="39" borderId="74" xfId="1" applyFont="1" applyFill="1" applyBorder="1" applyAlignment="1">
      <alignment horizontal="center" vertical="center"/>
    </xf>
    <xf numFmtId="164" fontId="47" fillId="0" borderId="34" xfId="1" applyNumberFormat="1" applyFont="1" applyBorder="1" applyAlignment="1">
      <alignment horizontal="center"/>
    </xf>
    <xf numFmtId="0" fontId="39" fillId="3" borderId="7" xfId="0" applyFont="1" applyFill="1" applyBorder="1" applyAlignment="1" applyProtection="1">
      <alignment horizontal="center"/>
      <protection locked="0"/>
    </xf>
    <xf numFmtId="0" fontId="48" fillId="0" borderId="17" xfId="0" applyFont="1" applyBorder="1" applyAlignment="1">
      <alignment horizontal="center" vertical="center"/>
    </xf>
    <xf numFmtId="0" fontId="48" fillId="0" borderId="8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31" fillId="0" borderId="0" xfId="0" applyFont="1" applyBorder="1"/>
    <xf numFmtId="0" fontId="31" fillId="4" borderId="0" xfId="0" applyFont="1" applyFill="1" applyBorder="1" applyAlignment="1">
      <alignment horizontal="left"/>
    </xf>
    <xf numFmtId="0" fontId="35" fillId="0" borderId="0" xfId="2" applyFont="1" applyBorder="1" applyAlignment="1">
      <alignment vertical="center"/>
    </xf>
    <xf numFmtId="0" fontId="39" fillId="3" borderId="10" xfId="0" applyFont="1" applyFill="1" applyBorder="1" applyAlignment="1" applyProtection="1">
      <alignment horizontal="center"/>
      <protection locked="0"/>
    </xf>
    <xf numFmtId="0" fontId="29" fillId="0" borderId="0" xfId="0" applyFont="1" applyBorder="1" applyAlignment="1">
      <alignment vertical="center"/>
    </xf>
    <xf numFmtId="44" fontId="26" fillId="0" borderId="8" xfId="0" applyNumberFormat="1" applyFont="1" applyBorder="1"/>
    <xf numFmtId="0" fontId="38" fillId="40" borderId="23" xfId="0" applyFont="1" applyFill="1" applyBorder="1" applyAlignment="1">
      <alignment horizontal="center" vertical="center"/>
    </xf>
    <xf numFmtId="0" fontId="38" fillId="40" borderId="22" xfId="0" applyFont="1" applyFill="1" applyBorder="1" applyAlignment="1">
      <alignment horizontal="center" vertical="center"/>
    </xf>
    <xf numFmtId="0" fontId="38" fillId="40" borderId="19" xfId="0" applyFont="1" applyFill="1" applyBorder="1" applyAlignment="1">
      <alignment horizontal="center" vertical="center"/>
    </xf>
    <xf numFmtId="0" fontId="42" fillId="40" borderId="17" xfId="0" applyFont="1" applyFill="1" applyBorder="1" applyAlignment="1" applyProtection="1">
      <alignment vertical="center"/>
      <protection locked="0"/>
    </xf>
    <xf numFmtId="44" fontId="42" fillId="40" borderId="0" xfId="2161" applyNumberFormat="1" applyFont="1" applyFill="1" applyBorder="1" applyAlignment="1" applyProtection="1">
      <protection locked="0"/>
    </xf>
    <xf numFmtId="44" fontId="42" fillId="40" borderId="19" xfId="0" applyNumberFormat="1" applyFont="1" applyFill="1" applyBorder="1" applyAlignment="1">
      <alignment vertical="center"/>
    </xf>
    <xf numFmtId="0" fontId="47" fillId="40" borderId="23" xfId="0" applyFont="1" applyFill="1" applyBorder="1" applyAlignment="1">
      <alignment horizontal="center" vertical="center"/>
    </xf>
    <xf numFmtId="0" fontId="47" fillId="40" borderId="8" xfId="0" applyFont="1" applyFill="1" applyBorder="1" applyAlignment="1">
      <alignment horizontal="center" vertical="center"/>
    </xf>
    <xf numFmtId="0" fontId="26" fillId="0" borderId="17" xfId="0" applyFont="1" applyBorder="1" applyAlignment="1" applyProtection="1">
      <protection locked="0"/>
    </xf>
    <xf numFmtId="44" fontId="26" fillId="0" borderId="19" xfId="0" applyNumberFormat="1" applyFont="1" applyBorder="1" applyAlignment="1">
      <alignment vertical="center"/>
    </xf>
    <xf numFmtId="0" fontId="39" fillId="0" borderId="61" xfId="0" applyFont="1" applyBorder="1" applyAlignment="1" applyProtection="1">
      <alignment horizontal="left" vertical="center" wrapText="1"/>
      <protection locked="0"/>
    </xf>
    <xf numFmtId="44" fontId="57" fillId="0" borderId="19" xfId="0" applyNumberFormat="1" applyFont="1" applyBorder="1" applyAlignment="1">
      <alignment vertical="center"/>
    </xf>
    <xf numFmtId="0" fontId="38" fillId="3" borderId="5" xfId="2161" applyFont="1" applyFill="1" applyBorder="1" applyAlignment="1">
      <alignment vertical="center"/>
    </xf>
    <xf numFmtId="0" fontId="38" fillId="3" borderId="7" xfId="2161" applyFont="1" applyFill="1" applyBorder="1" applyAlignment="1">
      <alignment vertical="center"/>
    </xf>
    <xf numFmtId="0" fontId="38" fillId="3" borderId="6" xfId="2161" applyFont="1" applyFill="1" applyBorder="1" applyAlignment="1">
      <alignment vertical="center"/>
    </xf>
    <xf numFmtId="0" fontId="26" fillId="4" borderId="23" xfId="0" applyFont="1" applyFill="1" applyBorder="1" applyAlignment="1" applyProtection="1">
      <protection locked="0"/>
    </xf>
    <xf numFmtId="44" fontId="42" fillId="4" borderId="19" xfId="0" applyNumberFormat="1" applyFont="1" applyFill="1" applyBorder="1" applyAlignment="1">
      <alignment vertical="center"/>
    </xf>
    <xf numFmtId="0" fontId="43" fillId="4" borderId="17" xfId="0" applyFont="1" applyFill="1" applyBorder="1" applyAlignment="1" applyProtection="1">
      <alignment horizontal="center" vertical="center"/>
      <protection locked="0"/>
    </xf>
    <xf numFmtId="44" fontId="42" fillId="4" borderId="8" xfId="610" applyFont="1" applyFill="1" applyBorder="1" applyAlignment="1">
      <alignment horizontal="center" vertical="center"/>
    </xf>
    <xf numFmtId="0" fontId="26" fillId="4" borderId="17" xfId="0" applyFont="1" applyFill="1" applyBorder="1" applyAlignment="1" applyProtection="1">
      <protection locked="0"/>
    </xf>
    <xf numFmtId="44" fontId="53" fillId="4" borderId="8" xfId="0" applyNumberFormat="1" applyFont="1" applyFill="1" applyBorder="1" applyAlignment="1">
      <alignment vertical="top" wrapText="1"/>
    </xf>
    <xf numFmtId="44" fontId="53" fillId="4" borderId="22" xfId="0" applyNumberFormat="1" applyFont="1" applyFill="1" applyBorder="1" applyAlignment="1">
      <alignment vertical="top" wrapText="1"/>
    </xf>
    <xf numFmtId="44" fontId="53" fillId="4" borderId="39" xfId="0" applyNumberFormat="1" applyFont="1" applyFill="1" applyBorder="1" applyAlignment="1">
      <alignment vertical="top" wrapText="1"/>
    </xf>
    <xf numFmtId="44" fontId="53" fillId="4" borderId="6" xfId="0" applyNumberFormat="1" applyFont="1" applyFill="1" applyBorder="1" applyAlignment="1">
      <alignment vertical="top" wrapText="1"/>
    </xf>
    <xf numFmtId="0" fontId="26" fillId="4" borderId="8" xfId="0" applyFont="1" applyFill="1" applyBorder="1" applyAlignment="1">
      <alignment horizontal="center"/>
    </xf>
    <xf numFmtId="44" fontId="53" fillId="4" borderId="2" xfId="0" applyNumberFormat="1" applyFont="1" applyFill="1" applyBorder="1" applyAlignment="1">
      <alignment vertical="top" wrapText="1"/>
    </xf>
    <xf numFmtId="0" fontId="43" fillId="4" borderId="10" xfId="0" applyFont="1" applyFill="1" applyBorder="1" applyAlignment="1" applyProtection="1">
      <alignment horizontal="center" vertical="center"/>
      <protection locked="0"/>
    </xf>
    <xf numFmtId="44" fontId="26" fillId="4" borderId="19" xfId="0" applyNumberFormat="1" applyFont="1" applyFill="1" applyBorder="1" applyAlignment="1">
      <alignment vertical="center"/>
    </xf>
    <xf numFmtId="44" fontId="26" fillId="4" borderId="8" xfId="0" applyNumberFormat="1" applyFont="1" applyFill="1" applyBorder="1"/>
    <xf numFmtId="0" fontId="26" fillId="4" borderId="59" xfId="0" applyFont="1" applyFill="1" applyBorder="1"/>
    <xf numFmtId="0" fontId="26" fillId="4" borderId="67" xfId="0" applyFont="1" applyFill="1" applyBorder="1"/>
    <xf numFmtId="0" fontId="26" fillId="4" borderId="68" xfId="0" applyFont="1" applyFill="1" applyBorder="1" applyAlignment="1" applyProtection="1">
      <protection locked="0"/>
    </xf>
    <xf numFmtId="0" fontId="53" fillId="4" borderId="36" xfId="0" applyFont="1" applyFill="1" applyBorder="1" applyAlignment="1">
      <alignment vertical="top" wrapText="1"/>
    </xf>
    <xf numFmtId="0" fontId="26" fillId="4" borderId="1" xfId="0" applyFont="1" applyFill="1" applyBorder="1"/>
    <xf numFmtId="0" fontId="26" fillId="4" borderId="70" xfId="0" applyFont="1" applyFill="1" applyBorder="1"/>
    <xf numFmtId="0" fontId="47" fillId="4" borderId="66" xfId="0" applyFont="1" applyFill="1" applyBorder="1"/>
    <xf numFmtId="0" fontId="26" fillId="4" borderId="71" xfId="0" applyFont="1" applyFill="1" applyBorder="1" applyAlignment="1" applyProtection="1">
      <protection locked="0"/>
    </xf>
    <xf numFmtId="44" fontId="53" fillId="4" borderId="20" xfId="0" applyNumberFormat="1" applyFont="1" applyFill="1" applyBorder="1" applyAlignment="1">
      <alignment vertical="top" wrapText="1"/>
    </xf>
    <xf numFmtId="44" fontId="26" fillId="4" borderId="21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1" fillId="0" borderId="56" xfId="0" applyFont="1" applyBorder="1" applyAlignment="1">
      <alignment horizontal="center"/>
    </xf>
    <xf numFmtId="0" fontId="31" fillId="4" borderId="0" xfId="0" applyFont="1" applyFill="1" applyBorder="1" applyAlignment="1">
      <alignment horizontal="center"/>
    </xf>
    <xf numFmtId="0" fontId="48" fillId="0" borderId="8" xfId="0" applyFont="1" applyBorder="1" applyAlignment="1">
      <alignment horizontal="center"/>
    </xf>
    <xf numFmtId="0" fontId="38" fillId="40" borderId="22" xfId="0" applyFont="1" applyFill="1" applyBorder="1" applyAlignment="1">
      <alignment horizontal="center"/>
    </xf>
    <xf numFmtId="0" fontId="42" fillId="40" borderId="8" xfId="2161" applyFont="1" applyFill="1" applyBorder="1" applyAlignment="1">
      <alignment horizontal="center"/>
    </xf>
    <xf numFmtId="0" fontId="47" fillId="40" borderId="22" xfId="2161" applyFont="1" applyFill="1" applyBorder="1" applyAlignment="1">
      <alignment horizontal="center" wrapText="1"/>
    </xf>
    <xf numFmtId="0" fontId="42" fillId="0" borderId="8" xfId="0" applyFont="1" applyBorder="1" applyAlignment="1">
      <alignment horizontal="center"/>
    </xf>
    <xf numFmtId="0" fontId="48" fillId="0" borderId="50" xfId="0" applyFont="1" applyBorder="1" applyAlignment="1">
      <alignment horizontal="center"/>
    </xf>
    <xf numFmtId="0" fontId="53" fillId="4" borderId="8" xfId="0" applyFont="1" applyFill="1" applyBorder="1" applyAlignment="1">
      <alignment horizontal="center" wrapText="1"/>
    </xf>
    <xf numFmtId="0" fontId="53" fillId="4" borderId="22" xfId="0" applyFont="1" applyFill="1" applyBorder="1" applyAlignment="1">
      <alignment horizontal="center" wrapText="1"/>
    </xf>
    <xf numFmtId="0" fontId="53" fillId="4" borderId="46" xfId="0" applyFont="1" applyFill="1" applyBorder="1" applyAlignment="1">
      <alignment horizontal="center" wrapText="1"/>
    </xf>
    <xf numFmtId="0" fontId="53" fillId="4" borderId="20" xfId="0" applyFont="1" applyFill="1" applyBorder="1" applyAlignment="1">
      <alignment horizontal="center" wrapText="1"/>
    </xf>
    <xf numFmtId="0" fontId="26" fillId="4" borderId="5" xfId="0" applyFont="1" applyFill="1" applyBorder="1" applyAlignment="1">
      <alignment wrapText="1"/>
    </xf>
    <xf numFmtId="0" fontId="53" fillId="4" borderId="92" xfId="0" applyFont="1" applyFill="1" applyBorder="1" applyAlignment="1">
      <alignment vertical="top" wrapText="1"/>
    </xf>
    <xf numFmtId="0" fontId="53" fillId="4" borderId="0" xfId="0" applyFont="1" applyFill="1" applyBorder="1" applyAlignment="1">
      <alignment horizontal="center" vertical="center" wrapText="1"/>
    </xf>
    <xf numFmtId="0" fontId="53" fillId="37" borderId="81" xfId="0" applyFont="1" applyFill="1" applyBorder="1" applyAlignment="1">
      <alignment horizontal="center" vertical="center" wrapText="1"/>
    </xf>
    <xf numFmtId="0" fontId="53" fillId="37" borderId="93" xfId="0" applyFont="1" applyFill="1" applyBorder="1" applyAlignment="1">
      <alignment vertical="top" wrapText="1"/>
    </xf>
    <xf numFmtId="0" fontId="26" fillId="4" borderId="2" xfId="0" applyFont="1" applyFill="1" applyBorder="1"/>
    <xf numFmtId="44" fontId="26" fillId="4" borderId="33" xfId="0" applyNumberFormat="1" applyFont="1" applyFill="1" applyBorder="1" applyAlignment="1">
      <alignment vertical="center"/>
    </xf>
    <xf numFmtId="0" fontId="26" fillId="4" borderId="94" xfId="0" applyFont="1" applyFill="1" applyBorder="1"/>
    <xf numFmtId="0" fontId="29" fillId="0" borderId="43" xfId="0" applyFont="1" applyBorder="1"/>
    <xf numFmtId="0" fontId="29" fillId="0" borderId="96" xfId="0" applyFont="1" applyBorder="1"/>
    <xf numFmtId="0" fontId="26" fillId="0" borderId="55" xfId="0" applyFont="1" applyBorder="1"/>
    <xf numFmtId="0" fontId="29" fillId="0" borderId="56" xfId="0" applyFont="1" applyBorder="1"/>
    <xf numFmtId="0" fontId="29" fillId="0" borderId="97" xfId="0" applyFont="1" applyBorder="1"/>
    <xf numFmtId="0" fontId="29" fillId="0" borderId="97" xfId="0" applyFont="1" applyBorder="1" applyAlignment="1">
      <alignment horizontal="center"/>
    </xf>
    <xf numFmtId="0" fontId="29" fillId="0" borderId="98" xfId="0" applyFont="1" applyBorder="1"/>
    <xf numFmtId="44" fontId="45" fillId="0" borderId="97" xfId="0" applyNumberFormat="1" applyFont="1" applyBorder="1" applyAlignment="1">
      <alignment horizontal="right" vertical="center"/>
    </xf>
    <xf numFmtId="0" fontId="29" fillId="0" borderId="77" xfId="0" applyFont="1" applyBorder="1"/>
    <xf numFmtId="0" fontId="26" fillId="0" borderId="77" xfId="0" applyFont="1" applyBorder="1"/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29" fillId="40" borderId="17" xfId="0" applyFont="1" applyFill="1" applyBorder="1" applyAlignment="1"/>
    <xf numFmtId="0" fontId="29" fillId="40" borderId="8" xfId="0" applyFont="1" applyFill="1" applyBorder="1" applyAlignment="1">
      <alignment horizontal="center"/>
    </xf>
    <xf numFmtId="44" fontId="29" fillId="40" borderId="8" xfId="0" applyNumberFormat="1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53" fillId="4" borderId="5" xfId="0" applyFont="1" applyFill="1" applyBorder="1" applyAlignment="1">
      <alignment vertical="top" wrapText="1"/>
    </xf>
    <xf numFmtId="0" fontId="53" fillId="4" borderId="38" xfId="0" applyFont="1" applyFill="1" applyBorder="1" applyAlignment="1">
      <alignment vertical="top" wrapText="1"/>
    </xf>
    <xf numFmtId="0" fontId="26" fillId="0" borderId="0" xfId="0" applyFont="1"/>
    <xf numFmtId="0" fontId="26" fillId="0" borderId="43" xfId="0" applyFont="1" applyBorder="1"/>
    <xf numFmtId="0" fontId="29" fillId="0" borderId="0" xfId="0" applyFont="1" applyFill="1" applyBorder="1"/>
    <xf numFmtId="0" fontId="41" fillId="0" borderId="35" xfId="65" applyFont="1" applyFill="1" applyBorder="1" applyAlignment="1" applyProtection="1">
      <alignment horizontal="center" vertical="center"/>
      <protection locked="0"/>
    </xf>
    <xf numFmtId="0" fontId="42" fillId="0" borderId="8" xfId="2161" applyFont="1" applyFill="1" applyBorder="1" applyAlignment="1">
      <alignment horizontal="center"/>
    </xf>
    <xf numFmtId="44" fontId="42" fillId="0" borderId="8" xfId="2161" applyNumberFormat="1" applyFont="1" applyFill="1" applyBorder="1" applyAlignment="1" applyProtection="1">
      <alignment horizontal="center"/>
      <protection locked="0"/>
    </xf>
    <xf numFmtId="44" fontId="42" fillId="0" borderId="19" xfId="0" applyNumberFormat="1" applyFont="1" applyFill="1" applyBorder="1" applyAlignment="1">
      <alignment vertical="center"/>
    </xf>
    <xf numFmtId="0" fontId="29" fillId="0" borderId="0" xfId="0" applyFont="1" applyFill="1"/>
    <xf numFmtId="0" fontId="43" fillId="0" borderId="17" xfId="0" applyFont="1" applyFill="1" applyBorder="1" applyAlignment="1" applyProtection="1">
      <alignment horizontal="center" vertical="center"/>
      <protection locked="0"/>
    </xf>
    <xf numFmtId="0" fontId="42" fillId="0" borderId="17" xfId="0" applyFont="1" applyFill="1" applyBorder="1" applyAlignment="1" applyProtection="1">
      <alignment horizontal="center" vertical="center"/>
      <protection locked="0"/>
    </xf>
    <xf numFmtId="44" fontId="42" fillId="0" borderId="8" xfId="610" applyFont="1" applyFill="1" applyBorder="1" applyAlignment="1">
      <alignment horizontal="center" vertical="center"/>
    </xf>
    <xf numFmtId="44" fontId="42" fillId="0" borderId="19" xfId="0" applyNumberFormat="1" applyFont="1" applyFill="1" applyBorder="1" applyAlignment="1">
      <alignment horizontal="center" vertical="center"/>
    </xf>
    <xf numFmtId="44" fontId="42" fillId="0" borderId="8" xfId="1" applyFont="1" applyFill="1" applyBorder="1" applyAlignment="1" applyProtection="1">
      <alignment horizontal="center" vertical="center"/>
      <protection locked="0"/>
    </xf>
    <xf numFmtId="44" fontId="42" fillId="0" borderId="19" xfId="1" applyFont="1" applyFill="1" applyBorder="1" applyAlignment="1">
      <alignment horizontal="center" vertical="center"/>
    </xf>
    <xf numFmtId="0" fontId="26" fillId="0" borderId="8" xfId="2161" applyFont="1" applyFill="1" applyBorder="1" applyAlignment="1">
      <alignment horizontal="center"/>
    </xf>
    <xf numFmtId="0" fontId="53" fillId="0" borderId="92" xfId="0" applyFont="1" applyFill="1" applyBorder="1" applyAlignment="1">
      <alignment horizontal="center" wrapText="1"/>
    </xf>
    <xf numFmtId="0" fontId="53" fillId="0" borderId="8" xfId="0" applyFont="1" applyFill="1" applyBorder="1" applyAlignment="1">
      <alignment horizontal="center" wrapText="1"/>
    </xf>
    <xf numFmtId="44" fontId="42" fillId="0" borderId="0" xfId="2161" applyNumberFormat="1" applyFont="1" applyFill="1" applyBorder="1" applyAlignment="1" applyProtection="1">
      <alignment horizontal="center"/>
      <protection locked="0"/>
    </xf>
    <xf numFmtId="0" fontId="44" fillId="0" borderId="17" xfId="0" applyFont="1" applyFill="1" applyBorder="1" applyAlignment="1" applyProtection="1">
      <alignment horizontal="center" vertical="center"/>
      <protection locked="0"/>
    </xf>
    <xf numFmtId="0" fontId="43" fillId="0" borderId="8" xfId="2161" applyFont="1" applyFill="1" applyBorder="1" applyAlignment="1">
      <alignment vertical="top" wrapText="1"/>
    </xf>
    <xf numFmtId="44" fontId="26" fillId="0" borderId="8" xfId="2161" applyNumberFormat="1" applyFont="1" applyFill="1" applyBorder="1" applyAlignment="1">
      <alignment horizontal="center" vertical="center"/>
    </xf>
    <xf numFmtId="0" fontId="46" fillId="0" borderId="8" xfId="2161" applyFont="1" applyFill="1" applyBorder="1" applyAlignment="1">
      <alignment vertical="top" wrapText="1"/>
    </xf>
    <xf numFmtId="0" fontId="42" fillId="0" borderId="0" xfId="0" applyFont="1" applyFill="1" applyBorder="1"/>
    <xf numFmtId="0" fontId="47" fillId="0" borderId="23" xfId="0" applyFont="1" applyFill="1" applyBorder="1" applyAlignment="1">
      <alignment horizontal="center" vertical="center"/>
    </xf>
    <xf numFmtId="0" fontId="47" fillId="0" borderId="22" xfId="2161" applyFont="1" applyFill="1" applyBorder="1" applyAlignment="1">
      <alignment horizontal="center" wrapText="1"/>
    </xf>
    <xf numFmtId="0" fontId="47" fillId="0" borderId="8" xfId="0" applyFont="1" applyFill="1" applyBorder="1" applyAlignment="1">
      <alignment horizontal="center" vertical="center"/>
    </xf>
    <xf numFmtId="0" fontId="42" fillId="0" borderId="0" xfId="0" applyFont="1" applyFill="1"/>
    <xf numFmtId="0" fontId="42" fillId="0" borderId="8" xfId="65" applyFont="1" applyFill="1" applyBorder="1" applyAlignment="1">
      <alignment horizontal="center"/>
    </xf>
    <xf numFmtId="0" fontId="42" fillId="0" borderId="5" xfId="65" applyFont="1" applyFill="1" applyBorder="1" applyAlignment="1">
      <alignment vertical="center"/>
    </xf>
    <xf numFmtId="0" fontId="42" fillId="0" borderId="5" xfId="65" applyFont="1" applyFill="1" applyBorder="1" applyAlignment="1">
      <alignment vertical="center" wrapText="1"/>
    </xf>
    <xf numFmtId="0" fontId="26" fillId="0" borderId="0" xfId="0" applyFont="1" applyFill="1" applyBorder="1"/>
    <xf numFmtId="0" fontId="26" fillId="0" borderId="8" xfId="65" applyFont="1" applyFill="1" applyBorder="1" applyAlignment="1">
      <alignment horizontal="center"/>
    </xf>
    <xf numFmtId="44" fontId="26" fillId="0" borderId="8" xfId="610" applyFont="1" applyFill="1" applyBorder="1" applyAlignment="1">
      <alignment horizontal="center" vertical="center"/>
    </xf>
    <xf numFmtId="0" fontId="26" fillId="0" borderId="0" xfId="0" applyFont="1" applyFill="1"/>
    <xf numFmtId="0" fontId="43" fillId="0" borderId="71" xfId="0" applyFont="1" applyFill="1" applyBorder="1" applyAlignment="1" applyProtection="1">
      <alignment horizontal="center" vertical="center"/>
      <protection locked="0"/>
    </xf>
    <xf numFmtId="0" fontId="26" fillId="0" borderId="20" xfId="65" applyFont="1" applyFill="1" applyBorder="1" applyAlignment="1">
      <alignment horizontal="center"/>
    </xf>
    <xf numFmtId="0" fontId="53" fillId="0" borderId="95" xfId="0" applyFont="1" applyFill="1" applyBorder="1"/>
    <xf numFmtId="44" fontId="42" fillId="0" borderId="20" xfId="610" applyFont="1" applyFill="1" applyBorder="1" applyAlignment="1">
      <alignment horizontal="center" vertical="center"/>
    </xf>
    <xf numFmtId="44" fontId="42" fillId="0" borderId="21" xfId="0" applyNumberFormat="1" applyFont="1" applyFill="1" applyBorder="1" applyAlignment="1">
      <alignment vertical="center"/>
    </xf>
    <xf numFmtId="0" fontId="48" fillId="0" borderId="57" xfId="0" applyFont="1" applyFill="1" applyBorder="1" applyAlignment="1">
      <alignment horizontal="center" vertical="center"/>
    </xf>
    <xf numFmtId="0" fontId="48" fillId="0" borderId="57" xfId="0" applyFont="1" applyFill="1" applyBorder="1" applyAlignment="1">
      <alignment horizontal="center"/>
    </xf>
    <xf numFmtId="0" fontId="48" fillId="0" borderId="40" xfId="0" applyFont="1" applyFill="1" applyBorder="1" applyAlignment="1">
      <alignment horizontal="center" vertical="center"/>
    </xf>
    <xf numFmtId="0" fontId="48" fillId="0" borderId="54" xfId="0" applyFont="1" applyFill="1" applyBorder="1" applyAlignment="1">
      <alignment horizontal="center" vertical="center"/>
    </xf>
    <xf numFmtId="0" fontId="48" fillId="0" borderId="87" xfId="0" applyFont="1" applyFill="1" applyBorder="1" applyAlignment="1">
      <alignment horizontal="center" vertical="center"/>
    </xf>
    <xf numFmtId="44" fontId="45" fillId="0" borderId="54" xfId="0" applyNumberFormat="1" applyFont="1" applyFill="1" applyBorder="1" applyAlignment="1">
      <alignment horizontal="right" vertical="center"/>
    </xf>
    <xf numFmtId="0" fontId="48" fillId="0" borderId="86" xfId="0" applyFont="1" applyFill="1" applyBorder="1" applyAlignment="1">
      <alignment horizontal="center" vertical="center"/>
    </xf>
    <xf numFmtId="0" fontId="48" fillId="0" borderId="44" xfId="0" applyFont="1" applyFill="1" applyBorder="1" applyAlignment="1">
      <alignment horizontal="center" vertical="center"/>
    </xf>
    <xf numFmtId="44" fontId="45" fillId="0" borderId="40" xfId="0" applyNumberFormat="1" applyFont="1" applyFill="1" applyBorder="1" applyAlignment="1">
      <alignment horizontal="right" vertical="center"/>
    </xf>
    <xf numFmtId="44" fontId="45" fillId="0" borderId="78" xfId="0" applyNumberFormat="1" applyFont="1" applyFill="1" applyBorder="1" applyAlignment="1">
      <alignment horizontal="right" vertical="center"/>
    </xf>
    <xf numFmtId="0" fontId="43" fillId="0" borderId="68" xfId="0" applyFont="1" applyFill="1" applyBorder="1" applyAlignment="1" applyProtection="1">
      <alignment horizontal="center" vertical="center"/>
      <protection locked="0"/>
    </xf>
    <xf numFmtId="0" fontId="42" fillId="0" borderId="46" xfId="65" applyFont="1" applyFill="1" applyBorder="1" applyAlignment="1">
      <alignment horizontal="center"/>
    </xf>
    <xf numFmtId="44" fontId="42" fillId="0" borderId="99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44" fontId="26" fillId="0" borderId="22" xfId="1" applyFont="1" applyFill="1" applyBorder="1"/>
    <xf numFmtId="44" fontId="42" fillId="0" borderId="33" xfId="0" applyNumberFormat="1" applyFont="1" applyFill="1" applyBorder="1" applyAlignment="1">
      <alignment vertical="center"/>
    </xf>
    <xf numFmtId="0" fontId="26" fillId="0" borderId="23" xfId="0" applyFont="1" applyFill="1" applyBorder="1" applyAlignment="1" applyProtection="1">
      <protection locked="0"/>
    </xf>
    <xf numFmtId="0" fontId="53" fillId="0" borderId="0" xfId="0" applyFont="1" applyFill="1" applyBorder="1" applyAlignment="1">
      <alignment horizontal="center" vertical="center"/>
    </xf>
    <xf numFmtId="44" fontId="53" fillId="0" borderId="69" xfId="0" applyNumberFormat="1" applyFont="1" applyFill="1" applyBorder="1" applyAlignment="1">
      <alignment vertical="top" wrapText="1"/>
    </xf>
    <xf numFmtId="0" fontId="53" fillId="0" borderId="8" xfId="0" applyFont="1" applyFill="1" applyBorder="1" applyAlignment="1">
      <alignment horizontal="center" vertical="center" wrapText="1"/>
    </xf>
    <xf numFmtId="44" fontId="53" fillId="0" borderId="8" xfId="0" applyNumberFormat="1" applyFont="1" applyFill="1" applyBorder="1" applyAlignment="1">
      <alignment vertical="top" wrapText="1"/>
    </xf>
    <xf numFmtId="0" fontId="26" fillId="0" borderId="17" xfId="0" applyFont="1" applyFill="1" applyBorder="1" applyAlignment="1" applyProtection="1">
      <protection locked="0"/>
    </xf>
    <xf numFmtId="0" fontId="53" fillId="0" borderId="22" xfId="0" applyFont="1" applyFill="1" applyBorder="1" applyAlignment="1">
      <alignment horizontal="center" vertical="center" wrapText="1"/>
    </xf>
    <xf numFmtId="44" fontId="53" fillId="0" borderId="22" xfId="0" applyNumberFormat="1" applyFont="1" applyFill="1" applyBorder="1" applyAlignment="1">
      <alignment vertical="top" wrapText="1"/>
    </xf>
    <xf numFmtId="0" fontId="53" fillId="0" borderId="90" xfId="0" applyFont="1" applyFill="1" applyBorder="1" applyAlignment="1">
      <alignment horizontal="center" vertical="center" wrapText="1"/>
    </xf>
    <xf numFmtId="0" fontId="53" fillId="0" borderId="88" xfId="0" applyFont="1" applyFill="1" applyBorder="1" applyAlignment="1">
      <alignment horizontal="center" vertical="center" wrapText="1"/>
    </xf>
    <xf numFmtId="44" fontId="53" fillId="0" borderId="39" xfId="0" applyNumberFormat="1" applyFont="1" applyFill="1" applyBorder="1" applyAlignment="1">
      <alignment vertical="top" wrapText="1"/>
    </xf>
    <xf numFmtId="0" fontId="53" fillId="0" borderId="82" xfId="0" applyFont="1" applyFill="1" applyBorder="1" applyAlignment="1">
      <alignment horizontal="center" vertical="center" wrapText="1"/>
    </xf>
    <xf numFmtId="0" fontId="53" fillId="0" borderId="92" xfId="0" applyFont="1" applyFill="1" applyBorder="1" applyAlignment="1">
      <alignment horizontal="center" vertical="center" wrapText="1"/>
    </xf>
    <xf numFmtId="0" fontId="53" fillId="0" borderId="81" xfId="0" applyFont="1" applyFill="1" applyBorder="1" applyAlignment="1">
      <alignment horizontal="center" vertical="center" wrapText="1"/>
    </xf>
    <xf numFmtId="44" fontId="53" fillId="0" borderId="6" xfId="0" applyNumberFormat="1" applyFont="1" applyFill="1" applyBorder="1" applyAlignment="1">
      <alignment vertical="top" wrapText="1"/>
    </xf>
    <xf numFmtId="0" fontId="26" fillId="0" borderId="8" xfId="0" applyFont="1" applyFill="1" applyBorder="1" applyAlignment="1">
      <alignment horizontal="center"/>
    </xf>
    <xf numFmtId="0" fontId="26" fillId="0" borderId="5" xfId="0" applyFont="1" applyFill="1" applyBorder="1" applyAlignment="1">
      <alignment wrapText="1"/>
    </xf>
    <xf numFmtId="44" fontId="53" fillId="0" borderId="2" xfId="0" applyNumberFormat="1" applyFont="1" applyFill="1" applyBorder="1" applyAlignment="1">
      <alignment vertical="top" wrapText="1"/>
    </xf>
    <xf numFmtId="0" fontId="26" fillId="0" borderId="66" xfId="0" applyFont="1" applyFill="1" applyBorder="1" applyAlignment="1">
      <alignment wrapText="1"/>
    </xf>
    <xf numFmtId="44" fontId="26" fillId="0" borderId="8" xfId="0" applyNumberFormat="1" applyFont="1" applyFill="1" applyBorder="1"/>
    <xf numFmtId="44" fontId="57" fillId="0" borderId="19" xfId="0" applyNumberFormat="1" applyFont="1" applyFill="1" applyBorder="1" applyAlignment="1">
      <alignment vertical="center"/>
    </xf>
    <xf numFmtId="0" fontId="53" fillId="0" borderId="81" xfId="0" applyFont="1" applyFill="1" applyBorder="1" applyAlignment="1">
      <alignment horizontal="center" wrapText="1"/>
    </xf>
    <xf numFmtId="0" fontId="47" fillId="0" borderId="66" xfId="0" applyFont="1" applyFill="1" applyBorder="1"/>
    <xf numFmtId="0" fontId="47" fillId="0" borderId="7" xfId="0" applyFont="1" applyFill="1" applyBorder="1"/>
    <xf numFmtId="0" fontId="47" fillId="0" borderId="67" xfId="0" applyFont="1" applyFill="1" applyBorder="1"/>
    <xf numFmtId="44" fontId="53" fillId="0" borderId="5" xfId="0" applyNumberFormat="1" applyFont="1" applyFill="1" applyBorder="1" applyAlignment="1">
      <alignment vertical="top" wrapText="1"/>
    </xf>
    <xf numFmtId="0" fontId="43" fillId="0" borderId="23" xfId="0" applyFont="1" applyFill="1" applyBorder="1" applyAlignment="1" applyProtection="1">
      <alignment horizontal="center" vertical="center"/>
      <protection locked="0"/>
    </xf>
    <xf numFmtId="0" fontId="42" fillId="0" borderId="22" xfId="65" applyFont="1" applyFill="1" applyBorder="1" applyAlignment="1">
      <alignment horizontal="center"/>
    </xf>
    <xf numFmtId="44" fontId="42" fillId="0" borderId="22" xfId="610" applyFont="1" applyFill="1" applyBorder="1" applyAlignment="1">
      <alignment horizontal="center" vertical="center"/>
    </xf>
    <xf numFmtId="0" fontId="43" fillId="0" borderId="10" xfId="0" applyFont="1" applyFill="1" applyBorder="1" applyAlignment="1" applyProtection="1">
      <alignment horizontal="center" vertical="center"/>
      <protection locked="0"/>
    </xf>
    <xf numFmtId="0" fontId="43" fillId="0" borderId="8" xfId="65" applyFont="1" applyFill="1" applyBorder="1" applyAlignment="1">
      <alignment horizontal="center"/>
    </xf>
    <xf numFmtId="44" fontId="43" fillId="0" borderId="8" xfId="610" applyFont="1" applyFill="1" applyBorder="1" applyAlignment="1">
      <alignment horizontal="center" vertical="center"/>
    </xf>
    <xf numFmtId="44" fontId="43" fillId="0" borderId="19" xfId="0" applyNumberFormat="1" applyFont="1" applyFill="1" applyBorder="1" applyAlignment="1">
      <alignment vertical="center"/>
    </xf>
    <xf numFmtId="0" fontId="48" fillId="0" borderId="54" xfId="0" applyFont="1" applyFill="1" applyBorder="1" applyAlignment="1">
      <alignment horizontal="center"/>
    </xf>
    <xf numFmtId="0" fontId="42" fillId="0" borderId="89" xfId="0" applyFont="1" applyFill="1" applyBorder="1"/>
    <xf numFmtId="0" fontId="48" fillId="0" borderId="80" xfId="0" applyFont="1" applyFill="1" applyBorder="1" applyAlignment="1">
      <alignment horizontal="center" vertical="center"/>
    </xf>
    <xf numFmtId="0" fontId="42" fillId="0" borderId="56" xfId="0" applyFont="1" applyFill="1" applyBorder="1"/>
    <xf numFmtId="0" fontId="48" fillId="0" borderId="78" xfId="0" applyFont="1" applyFill="1" applyBorder="1" applyAlignment="1">
      <alignment horizontal="center"/>
    </xf>
    <xf numFmtId="0" fontId="48" fillId="0" borderId="78" xfId="0" applyFont="1" applyFill="1" applyBorder="1" applyAlignment="1">
      <alignment horizontal="center" vertical="center"/>
    </xf>
    <xf numFmtId="0" fontId="48" fillId="0" borderId="79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41" fillId="0" borderId="50" xfId="0" applyFont="1" applyFill="1" applyBorder="1" applyAlignment="1">
      <alignment horizontal="center"/>
    </xf>
    <xf numFmtId="0" fontId="41" fillId="0" borderId="50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2" fillId="0" borderId="8" xfId="0" applyFont="1" applyFill="1" applyBorder="1" applyAlignment="1">
      <alignment horizontal="center"/>
    </xf>
    <xf numFmtId="0" fontId="43" fillId="0" borderId="18" xfId="0" applyFont="1" applyFill="1" applyBorder="1" applyAlignment="1" applyProtection="1">
      <alignment horizontal="center" vertical="center"/>
      <protection locked="0"/>
    </xf>
    <xf numFmtId="0" fontId="26" fillId="0" borderId="46" xfId="65" applyFont="1" applyFill="1" applyBorder="1" applyAlignment="1">
      <alignment horizontal="center"/>
    </xf>
    <xf numFmtId="0" fontId="53" fillId="0" borderId="0" xfId="0" applyFont="1" applyFill="1" applyBorder="1"/>
    <xf numFmtId="0" fontId="49" fillId="0" borderId="7" xfId="65" applyFont="1" applyFill="1" applyBorder="1" applyAlignment="1">
      <alignment horizontal="right"/>
    </xf>
    <xf numFmtId="0" fontId="49" fillId="0" borderId="6" xfId="65" applyFont="1" applyFill="1" applyBorder="1" applyAlignment="1">
      <alignment horizontal="right"/>
    </xf>
    <xf numFmtId="44" fontId="26" fillId="0" borderId="8" xfId="1" applyFont="1" applyFill="1" applyBorder="1"/>
    <xf numFmtId="0" fontId="26" fillId="0" borderId="46" xfId="0" applyFont="1" applyFill="1" applyBorder="1" applyAlignment="1">
      <alignment horizontal="center"/>
    </xf>
    <xf numFmtId="0" fontId="26" fillId="0" borderId="5" xfId="0" applyFont="1" applyFill="1" applyBorder="1" applyAlignment="1">
      <alignment vertical="center"/>
    </xf>
    <xf numFmtId="0" fontId="42" fillId="0" borderId="53" xfId="0" applyFont="1" applyFill="1" applyBorder="1" applyAlignment="1">
      <alignment vertical="center"/>
    </xf>
    <xf numFmtId="0" fontId="42" fillId="0" borderId="67" xfId="0" applyFont="1" applyFill="1" applyBorder="1" applyAlignment="1">
      <alignment vertical="center"/>
    </xf>
    <xf numFmtId="44" fontId="42" fillId="0" borderId="46" xfId="610" applyFont="1" applyFill="1" applyBorder="1" applyAlignment="1">
      <alignment horizontal="center" vertical="center"/>
    </xf>
    <xf numFmtId="0" fontId="42" fillId="0" borderId="46" xfId="0" applyFont="1" applyFill="1" applyBorder="1" applyAlignment="1">
      <alignment horizontal="center"/>
    </xf>
    <xf numFmtId="0" fontId="42" fillId="0" borderId="5" xfId="0" applyFont="1" applyFill="1" applyBorder="1" applyAlignment="1">
      <alignment vertical="center"/>
    </xf>
    <xf numFmtId="0" fontId="42" fillId="0" borderId="66" xfId="0" applyFont="1" applyFill="1" applyBorder="1" applyAlignment="1">
      <alignment vertical="center"/>
    </xf>
    <xf numFmtId="0" fontId="42" fillId="0" borderId="1" xfId="0" applyFont="1" applyFill="1" applyBorder="1" applyAlignment="1">
      <alignment vertical="center"/>
    </xf>
    <xf numFmtId="0" fontId="42" fillId="0" borderId="61" xfId="0" applyFont="1" applyFill="1" applyBorder="1" applyAlignment="1">
      <alignment vertical="center"/>
    </xf>
    <xf numFmtId="0" fontId="42" fillId="0" borderId="37" xfId="0" applyFont="1" applyFill="1" applyBorder="1" applyAlignment="1">
      <alignment vertical="center"/>
    </xf>
    <xf numFmtId="44" fontId="42" fillId="0" borderId="6" xfId="610" applyFont="1" applyFill="1" applyBorder="1" applyAlignment="1">
      <alignment horizontal="center" vertical="center"/>
    </xf>
    <xf numFmtId="44" fontId="26" fillId="0" borderId="19" xfId="0" applyNumberFormat="1" applyFont="1" applyFill="1" applyBorder="1" applyAlignment="1">
      <alignment vertical="center"/>
    </xf>
    <xf numFmtId="0" fontId="43" fillId="0" borderId="13" xfId="0" applyFont="1" applyFill="1" applyBorder="1" applyAlignment="1" applyProtection="1">
      <alignment horizontal="center" vertical="center"/>
      <protection locked="0"/>
    </xf>
    <xf numFmtId="0" fontId="26" fillId="0" borderId="22" xfId="65" applyFont="1" applyFill="1" applyBorder="1" applyAlignment="1">
      <alignment horizontal="center"/>
    </xf>
    <xf numFmtId="44" fontId="26" fillId="0" borderId="22" xfId="610" applyFont="1" applyFill="1" applyBorder="1" applyAlignment="1">
      <alignment horizontal="center" vertical="center"/>
    </xf>
    <xf numFmtId="0" fontId="26" fillId="0" borderId="5" xfId="65" applyFont="1" applyFill="1" applyBorder="1" applyAlignment="1">
      <alignment horizontal="center"/>
    </xf>
    <xf numFmtId="44" fontId="26" fillId="0" borderId="6" xfId="610" applyFont="1" applyFill="1" applyBorder="1" applyAlignment="1">
      <alignment horizontal="center" vertical="center"/>
    </xf>
    <xf numFmtId="0" fontId="26" fillId="0" borderId="68" xfId="0" applyFont="1" applyFill="1" applyBorder="1" applyProtection="1">
      <protection locked="0"/>
    </xf>
    <xf numFmtId="0" fontId="26" fillId="0" borderId="46" xfId="0" applyFont="1" applyFill="1" applyBorder="1"/>
    <xf numFmtId="0" fontId="26" fillId="0" borderId="17" xfId="0" applyFont="1" applyFill="1" applyBorder="1" applyProtection="1"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/>
    <xf numFmtId="0" fontId="26" fillId="0" borderId="68" xfId="0" applyFont="1" applyFill="1" applyBorder="1" applyAlignment="1" applyProtection="1">
      <alignment horizontal="center"/>
      <protection locked="0"/>
    </xf>
    <xf numFmtId="0" fontId="26" fillId="0" borderId="36" xfId="65" applyFont="1" applyFill="1" applyBorder="1" applyAlignment="1">
      <alignment horizontal="center"/>
    </xf>
    <xf numFmtId="44" fontId="26" fillId="0" borderId="8" xfId="610" applyNumberFormat="1" applyFont="1" applyFill="1" applyBorder="1" applyAlignment="1">
      <alignment horizontal="right" vertical="center"/>
    </xf>
    <xf numFmtId="0" fontId="43" fillId="0" borderId="17" xfId="0" applyFont="1" applyFill="1" applyBorder="1" applyAlignment="1" applyProtection="1">
      <alignment vertical="center"/>
      <protection locked="0"/>
    </xf>
    <xf numFmtId="44" fontId="26" fillId="0" borderId="22" xfId="0" applyNumberFormat="1" applyFont="1" applyFill="1" applyBorder="1"/>
    <xf numFmtId="0" fontId="60" fillId="4" borderId="17" xfId="0" applyFont="1" applyFill="1" applyBorder="1" applyAlignment="1" applyProtection="1">
      <alignment horizontal="center" vertical="center"/>
      <protection locked="0"/>
    </xf>
    <xf numFmtId="0" fontId="0" fillId="0" borderId="23" xfId="0" applyFont="1" applyFill="1" applyBorder="1"/>
    <xf numFmtId="0" fontId="26" fillId="0" borderId="17" xfId="0" applyFont="1" applyBorder="1"/>
    <xf numFmtId="0" fontId="60" fillId="0" borderId="17" xfId="0" applyFont="1" applyFill="1" applyBorder="1" applyAlignment="1" applyProtection="1">
      <alignment horizontal="center" vertical="center"/>
      <protection locked="0"/>
    </xf>
    <xf numFmtId="0" fontId="42" fillId="0" borderId="66" xfId="65" applyFont="1" applyFill="1" applyBorder="1" applyAlignment="1">
      <alignment vertical="center" wrapText="1"/>
    </xf>
    <xf numFmtId="0" fontId="60" fillId="0" borderId="68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>
      <alignment horizontal="center"/>
    </xf>
    <xf numFmtId="0" fontId="42" fillId="0" borderId="104" xfId="0" applyFont="1" applyFill="1" applyBorder="1"/>
    <xf numFmtId="0" fontId="48" fillId="0" borderId="80" xfId="0" applyFont="1" applyFill="1" applyBorder="1" applyAlignment="1">
      <alignment horizontal="center"/>
    </xf>
    <xf numFmtId="0" fontId="48" fillId="0" borderId="79" xfId="0" applyFont="1" applyFill="1" applyBorder="1" applyAlignment="1">
      <alignment horizontal="center"/>
    </xf>
    <xf numFmtId="0" fontId="47" fillId="40" borderId="22" xfId="0" applyFont="1" applyFill="1" applyBorder="1" applyAlignment="1">
      <alignment horizontal="center" vertical="center"/>
    </xf>
    <xf numFmtId="44" fontId="26" fillId="40" borderId="19" xfId="0" applyNumberFormat="1" applyFont="1" applyFill="1" applyBorder="1" applyAlignment="1">
      <alignment vertical="center"/>
    </xf>
    <xf numFmtId="0" fontId="47" fillId="40" borderId="17" xfId="0" applyFont="1" applyFill="1" applyBorder="1" applyAlignment="1">
      <alignment horizontal="center" vertical="center"/>
    </xf>
    <xf numFmtId="0" fontId="47" fillId="40" borderId="8" xfId="2161" applyFont="1" applyFill="1" applyBorder="1" applyAlignment="1">
      <alignment horizontal="center" wrapText="1"/>
    </xf>
    <xf numFmtId="0" fontId="43" fillId="40" borderId="35" xfId="0" applyFont="1" applyFill="1" applyBorder="1" applyAlignment="1" applyProtection="1">
      <alignment vertical="center"/>
      <protection locked="0"/>
    </xf>
    <xf numFmtId="0" fontId="26" fillId="40" borderId="69" xfId="65" applyFont="1" applyFill="1" applyBorder="1" applyAlignment="1">
      <alignment horizontal="center"/>
    </xf>
    <xf numFmtId="44" fontId="26" fillId="40" borderId="69" xfId="610" applyFont="1" applyFill="1" applyBorder="1" applyAlignment="1">
      <alignment horizontal="center" vertical="center"/>
    </xf>
    <xf numFmtId="0" fontId="0" fillId="40" borderId="23" xfId="0" applyFill="1" applyBorder="1"/>
    <xf numFmtId="0" fontId="0" fillId="40" borderId="22" xfId="0" applyFill="1" applyBorder="1" applyAlignment="1">
      <alignment horizontal="center"/>
    </xf>
    <xf numFmtId="44" fontId="0" fillId="40" borderId="22" xfId="0" applyNumberFormat="1" applyFill="1" applyBorder="1"/>
    <xf numFmtId="44" fontId="26" fillId="40" borderId="33" xfId="0" applyNumberFormat="1" applyFont="1" applyFill="1" applyBorder="1" applyAlignment="1">
      <alignment vertical="center"/>
    </xf>
    <xf numFmtId="0" fontId="26" fillId="4" borderId="5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53" fillId="0" borderId="2" xfId="0" applyFont="1" applyFill="1" applyBorder="1" applyAlignment="1">
      <alignment vertical="top" wrapText="1"/>
    </xf>
    <xf numFmtId="0" fontId="53" fillId="0" borderId="39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4" borderId="5" xfId="0" applyFont="1" applyFill="1" applyBorder="1"/>
    <xf numFmtId="0" fontId="42" fillId="0" borderId="5" xfId="0" applyFont="1" applyFill="1" applyBorder="1" applyAlignment="1">
      <alignment vertical="center"/>
    </xf>
    <xf numFmtId="0" fontId="60" fillId="0" borderId="23" xfId="0" applyFont="1" applyFill="1" applyBorder="1" applyAlignment="1" applyProtection="1">
      <alignment horizontal="center" vertical="center"/>
      <protection locked="0"/>
    </xf>
    <xf numFmtId="0" fontId="26" fillId="4" borderId="8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wrapText="1"/>
    </xf>
    <xf numFmtId="0" fontId="26" fillId="4" borderId="36" xfId="0" applyFont="1" applyFill="1" applyBorder="1"/>
    <xf numFmtId="0" fontId="26" fillId="4" borderId="0" xfId="0" applyFont="1" applyFill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42" fillId="0" borderId="5" xfId="65" applyFont="1" applyFill="1" applyBorder="1"/>
    <xf numFmtId="0" fontId="42" fillId="0" borderId="7" xfId="65" applyFont="1" applyFill="1" applyBorder="1"/>
    <xf numFmtId="0" fontId="42" fillId="0" borderId="6" xfId="65" applyFont="1" applyFill="1" applyBorder="1"/>
    <xf numFmtId="0" fontId="42" fillId="0" borderId="38" xfId="65" applyFont="1" applyFill="1" applyBorder="1"/>
    <xf numFmtId="0" fontId="42" fillId="0" borderId="2" xfId="65" applyFont="1" applyFill="1" applyBorder="1"/>
    <xf numFmtId="0" fontId="42" fillId="0" borderId="39" xfId="65" applyFont="1" applyFill="1" applyBorder="1"/>
    <xf numFmtId="0" fontId="42" fillId="4" borderId="5" xfId="65" applyFont="1" applyFill="1" applyBorder="1"/>
    <xf numFmtId="0" fontId="42" fillId="4" borderId="7" xfId="65" applyFont="1" applyFill="1" applyBorder="1"/>
    <xf numFmtId="0" fontId="42" fillId="4" borderId="6" xfId="65" applyFont="1" applyFill="1" applyBorder="1"/>
    <xf numFmtId="0" fontId="26" fillId="0" borderId="5" xfId="65" applyFont="1" applyFill="1" applyBorder="1"/>
    <xf numFmtId="0" fontId="26" fillId="0" borderId="7" xfId="65" applyFont="1" applyFill="1" applyBorder="1"/>
    <xf numFmtId="0" fontId="26" fillId="0" borderId="6" xfId="65" applyFont="1" applyFill="1" applyBorder="1"/>
    <xf numFmtId="0" fontId="42" fillId="0" borderId="5" xfId="0" applyFont="1" applyFill="1" applyBorder="1" applyAlignment="1">
      <alignment vertical="center"/>
    </xf>
    <xf numFmtId="0" fontId="42" fillId="0" borderId="7" xfId="0" applyFont="1" applyFill="1" applyBorder="1" applyAlignment="1">
      <alignment vertical="center"/>
    </xf>
    <xf numFmtId="0" fontId="42" fillId="0" borderId="6" xfId="0" applyFont="1" applyFill="1" applyBorder="1" applyAlignment="1">
      <alignment vertical="center"/>
    </xf>
    <xf numFmtId="0" fontId="48" fillId="0" borderId="51" xfId="0" applyFont="1" applyFill="1" applyBorder="1" applyAlignment="1">
      <alignment horizontal="center" vertical="center"/>
    </xf>
    <xf numFmtId="0" fontId="48" fillId="0" borderId="47" xfId="0" applyFont="1" applyFill="1" applyBorder="1" applyAlignment="1">
      <alignment horizontal="center" vertical="center"/>
    </xf>
    <xf numFmtId="0" fontId="48" fillId="0" borderId="48" xfId="0" applyFont="1" applyFill="1" applyBorder="1" applyAlignment="1">
      <alignment horizontal="center" vertical="center"/>
    </xf>
    <xf numFmtId="0" fontId="26" fillId="0" borderId="5" xfId="0" applyFont="1" applyFill="1" applyBorder="1"/>
    <xf numFmtId="0" fontId="26" fillId="0" borderId="7" xfId="0" applyFont="1" applyFill="1" applyBorder="1"/>
    <xf numFmtId="0" fontId="26" fillId="0" borderId="6" xfId="0" applyFont="1" applyFill="1" applyBorder="1"/>
    <xf numFmtId="0" fontId="26" fillId="0" borderId="20" xfId="0" applyFont="1" applyFill="1" applyBorder="1"/>
    <xf numFmtId="0" fontId="26" fillId="4" borderId="7" xfId="0" applyFont="1" applyFill="1" applyBorder="1"/>
    <xf numFmtId="0" fontId="26" fillId="4" borderId="6" xfId="0" applyFont="1" applyFill="1" applyBorder="1"/>
    <xf numFmtId="0" fontId="26" fillId="4" borderId="5" xfId="0" applyFont="1" applyFill="1" applyBorder="1"/>
    <xf numFmtId="0" fontId="53" fillId="0" borderId="5" xfId="0" applyFont="1" applyFill="1" applyBorder="1" applyAlignment="1">
      <alignment vertical="top" wrapText="1"/>
    </xf>
    <xf numFmtId="0" fontId="53" fillId="0" borderId="7" xfId="0" applyFont="1" applyFill="1" applyBorder="1" applyAlignment="1">
      <alignment vertical="top" wrapText="1"/>
    </xf>
    <xf numFmtId="0" fontId="53" fillId="0" borderId="6" xfId="0" applyFont="1" applyFill="1" applyBorder="1" applyAlignment="1">
      <alignment vertical="top" wrapText="1"/>
    </xf>
    <xf numFmtId="0" fontId="53" fillId="0" borderId="8" xfId="0" applyFont="1" applyFill="1" applyBorder="1" applyAlignment="1">
      <alignment vertical="top" wrapText="1"/>
    </xf>
    <xf numFmtId="0" fontId="50" fillId="0" borderId="53" xfId="0" applyFont="1" applyFill="1" applyBorder="1" applyAlignment="1">
      <alignment horizontal="right"/>
    </xf>
    <xf numFmtId="0" fontId="50" fillId="0" borderId="6" xfId="0" applyFont="1" applyFill="1" applyBorder="1" applyAlignment="1">
      <alignment horizontal="right"/>
    </xf>
    <xf numFmtId="0" fontId="50" fillId="0" borderId="7" xfId="0" applyFont="1" applyFill="1" applyBorder="1" applyAlignment="1">
      <alignment horizontal="right"/>
    </xf>
    <xf numFmtId="0" fontId="50" fillId="4" borderId="53" xfId="0" applyFont="1" applyFill="1" applyBorder="1" applyAlignment="1">
      <alignment horizontal="right"/>
    </xf>
    <xf numFmtId="0" fontId="50" fillId="4" borderId="6" xfId="0" applyFont="1" applyFill="1" applyBorder="1" applyAlignment="1">
      <alignment horizontal="right"/>
    </xf>
    <xf numFmtId="0" fontId="26" fillId="0" borderId="36" xfId="0" applyFont="1" applyFill="1" applyBorder="1"/>
    <xf numFmtId="0" fontId="26" fillId="0" borderId="1" xfId="0" applyFont="1" applyFill="1" applyBorder="1"/>
    <xf numFmtId="0" fontId="26" fillId="0" borderId="37" xfId="0" applyFont="1" applyFill="1" applyBorder="1"/>
    <xf numFmtId="0" fontId="53" fillId="0" borderId="36" xfId="0" applyFont="1" applyFill="1" applyBorder="1" applyAlignment="1">
      <alignment vertical="top" wrapText="1"/>
    </xf>
    <xf numFmtId="0" fontId="53" fillId="0" borderId="1" xfId="0" applyFont="1" applyFill="1" applyBorder="1" applyAlignment="1">
      <alignment vertical="top" wrapText="1"/>
    </xf>
    <xf numFmtId="0" fontId="53" fillId="0" borderId="37" xfId="0" applyFont="1" applyFill="1" applyBorder="1" applyAlignment="1">
      <alignment vertical="top" wrapText="1"/>
    </xf>
    <xf numFmtId="0" fontId="53" fillId="0" borderId="93" xfId="0" applyFont="1" applyFill="1" applyBorder="1" applyAlignment="1">
      <alignment vertical="top" wrapText="1"/>
    </xf>
    <xf numFmtId="0" fontId="26" fillId="0" borderId="93" xfId="0" applyFont="1" applyFill="1" applyBorder="1"/>
    <xf numFmtId="0" fontId="47" fillId="0" borderId="101" xfId="65" applyFont="1" applyFill="1" applyBorder="1"/>
    <xf numFmtId="0" fontId="47" fillId="0" borderId="102" xfId="65" applyFont="1" applyFill="1" applyBorder="1"/>
    <xf numFmtId="0" fontId="47" fillId="0" borderId="103" xfId="65" applyFont="1" applyFill="1" applyBorder="1"/>
    <xf numFmtId="0" fontId="47" fillId="0" borderId="5" xfId="65" applyFont="1" applyFill="1" applyBorder="1"/>
    <xf numFmtId="0" fontId="47" fillId="0" borderId="7" xfId="65" applyFont="1" applyFill="1" applyBorder="1"/>
    <xf numFmtId="0" fontId="47" fillId="0" borderId="6" xfId="65" applyFont="1" applyFill="1" applyBorder="1"/>
    <xf numFmtId="0" fontId="26" fillId="0" borderId="5" xfId="65" applyFont="1" applyFill="1" applyBorder="1" applyAlignment="1">
      <alignment wrapText="1"/>
    </xf>
    <xf numFmtId="0" fontId="26" fillId="0" borderId="7" xfId="65" applyFont="1" applyFill="1" applyBorder="1" applyAlignment="1">
      <alignment wrapText="1"/>
    </xf>
    <xf numFmtId="0" fontId="26" fillId="0" borderId="6" xfId="65" applyFont="1" applyFill="1" applyBorder="1" applyAlignment="1">
      <alignment wrapText="1"/>
    </xf>
    <xf numFmtId="0" fontId="53" fillId="4" borderId="5" xfId="0" applyFont="1" applyFill="1" applyBorder="1" applyAlignment="1">
      <alignment vertical="top" wrapText="1"/>
    </xf>
    <xf numFmtId="0" fontId="53" fillId="4" borderId="7" xfId="0" applyFont="1" applyFill="1" applyBorder="1" applyAlignment="1">
      <alignment vertical="top" wrapText="1"/>
    </xf>
    <xf numFmtId="0" fontId="53" fillId="4" borderId="6" xfId="0" applyFont="1" applyFill="1" applyBorder="1" applyAlignment="1">
      <alignment vertical="top" wrapText="1"/>
    </xf>
    <xf numFmtId="0" fontId="26" fillId="0" borderId="46" xfId="65" applyFont="1" applyFill="1" applyBorder="1"/>
    <xf numFmtId="0" fontId="47" fillId="0" borderId="8" xfId="0" applyFont="1" applyFill="1" applyBorder="1"/>
    <xf numFmtId="0" fontId="15" fillId="0" borderId="36" xfId="0" applyFont="1" applyFill="1" applyBorder="1"/>
    <xf numFmtId="0" fontId="15" fillId="0" borderId="1" xfId="0" applyFont="1" applyFill="1" applyBorder="1"/>
    <xf numFmtId="0" fontId="15" fillId="0" borderId="37" xfId="0" applyFont="1" applyFill="1" applyBorder="1"/>
    <xf numFmtId="0" fontId="53" fillId="4" borderId="75" xfId="0" applyFont="1" applyFill="1" applyBorder="1" applyAlignment="1">
      <alignment vertical="top" wrapText="1"/>
    </xf>
    <xf numFmtId="0" fontId="53" fillId="4" borderId="72" xfId="0" applyFont="1" applyFill="1" applyBorder="1" applyAlignment="1">
      <alignment vertical="top" wrapText="1"/>
    </xf>
    <xf numFmtId="0" fontId="53" fillId="4" borderId="76" xfId="0" applyFont="1" applyFill="1" applyBorder="1" applyAlignment="1">
      <alignment vertical="top" wrapText="1"/>
    </xf>
    <xf numFmtId="0" fontId="53" fillId="0" borderId="38" xfId="0" applyFont="1" applyFill="1" applyBorder="1" applyAlignment="1">
      <alignment vertical="top" wrapText="1"/>
    </xf>
    <xf numFmtId="0" fontId="53" fillId="0" borderId="2" xfId="0" applyFont="1" applyFill="1" applyBorder="1" applyAlignment="1">
      <alignment vertical="top" wrapText="1"/>
    </xf>
    <xf numFmtId="0" fontId="53" fillId="0" borderId="39" xfId="0" applyFont="1" applyFill="1" applyBorder="1" applyAlignment="1">
      <alignment vertical="top" wrapText="1"/>
    </xf>
    <xf numFmtId="0" fontId="53" fillId="0" borderId="83" xfId="0" applyFont="1" applyFill="1" applyBorder="1" applyAlignment="1">
      <alignment vertical="top" wrapText="1"/>
    </xf>
    <xf numFmtId="0" fontId="53" fillId="0" borderId="84" xfId="0" applyFont="1" applyFill="1" applyBorder="1" applyAlignment="1">
      <alignment vertical="top" wrapText="1"/>
    </xf>
    <xf numFmtId="0" fontId="53" fillId="0" borderId="85" xfId="0" applyFont="1" applyFill="1" applyBorder="1" applyAlignment="1">
      <alignment vertical="top" wrapText="1"/>
    </xf>
    <xf numFmtId="0" fontId="26" fillId="0" borderId="8" xfId="65" applyFont="1" applyFill="1" applyBorder="1"/>
    <xf numFmtId="0" fontId="43" fillId="0" borderId="5" xfId="65" applyFont="1" applyFill="1" applyBorder="1"/>
    <xf numFmtId="0" fontId="43" fillId="0" borderId="7" xfId="65" applyFont="1" applyFill="1" applyBorder="1"/>
    <xf numFmtId="0" fontId="43" fillId="0" borderId="6" xfId="65" applyFont="1" applyFill="1" applyBorder="1"/>
    <xf numFmtId="0" fontId="38" fillId="3" borderId="105" xfId="2161" applyFont="1" applyFill="1" applyBorder="1" applyAlignment="1">
      <alignment horizontal="center" vertical="center" wrapText="1"/>
    </xf>
    <xf numFmtId="0" fontId="57" fillId="3" borderId="0" xfId="2161" applyFont="1" applyFill="1" applyAlignment="1">
      <alignment horizontal="center" vertical="center" wrapText="1"/>
    </xf>
    <xf numFmtId="0" fontId="57" fillId="3" borderId="106" xfId="2161" applyFont="1" applyFill="1" applyBorder="1" applyAlignment="1">
      <alignment horizontal="center" vertical="center" wrapText="1"/>
    </xf>
    <xf numFmtId="0" fontId="38" fillId="5" borderId="22" xfId="2161" applyFont="1" applyFill="1" applyBorder="1" applyAlignment="1">
      <alignment horizontal="center" vertical="center" wrapText="1"/>
    </xf>
    <xf numFmtId="0" fontId="47" fillId="0" borderId="53" xfId="65" applyFont="1" applyFill="1" applyBorder="1" applyAlignment="1">
      <alignment horizontal="right" vertical="center" wrapText="1"/>
    </xf>
    <xf numFmtId="0" fontId="47" fillId="0" borderId="6" xfId="65" applyFont="1" applyFill="1" applyBorder="1" applyAlignment="1">
      <alignment horizontal="right" vertical="center" wrapText="1"/>
    </xf>
    <xf numFmtId="0" fontId="26" fillId="0" borderId="5" xfId="65" applyFont="1" applyFill="1" applyBorder="1" applyAlignment="1">
      <alignment vertical="center"/>
    </xf>
    <xf numFmtId="0" fontId="42" fillId="0" borderId="7" xfId="65" applyFont="1" applyFill="1" applyBorder="1" applyAlignment="1">
      <alignment vertical="center"/>
    </xf>
    <xf numFmtId="0" fontId="42" fillId="0" borderId="6" xfId="65" applyFont="1" applyFill="1" applyBorder="1" applyAlignment="1">
      <alignment vertical="center"/>
    </xf>
    <xf numFmtId="0" fontId="42" fillId="0" borderId="5" xfId="65" applyFont="1" applyFill="1" applyBorder="1" applyAlignment="1">
      <alignment vertical="center"/>
    </xf>
    <xf numFmtId="0" fontId="47" fillId="0" borderId="53" xfId="65" applyFont="1" applyFill="1" applyBorder="1" applyAlignment="1">
      <alignment horizontal="right" vertical="center"/>
    </xf>
    <xf numFmtId="0" fontId="47" fillId="0" borderId="6" xfId="65" applyFont="1" applyFill="1" applyBorder="1" applyAlignment="1">
      <alignment horizontal="right" vertical="center"/>
    </xf>
    <xf numFmtId="0" fontId="47" fillId="0" borderId="7" xfId="65" applyFont="1" applyFill="1" applyBorder="1" applyAlignment="1">
      <alignment horizontal="right" vertical="center" wrapText="1"/>
    </xf>
    <xf numFmtId="0" fontId="47" fillId="0" borderId="5" xfId="65" applyFont="1" applyFill="1" applyBorder="1" applyAlignment="1">
      <alignment vertical="center"/>
    </xf>
    <xf numFmtId="0" fontId="47" fillId="0" borderId="7" xfId="65" applyFont="1" applyFill="1" applyBorder="1" applyAlignment="1">
      <alignment vertical="center"/>
    </xf>
    <xf numFmtId="0" fontId="47" fillId="0" borderId="6" xfId="65" applyFont="1" applyFill="1" applyBorder="1" applyAlignment="1">
      <alignment vertical="center"/>
    </xf>
    <xf numFmtId="0" fontId="53" fillId="0" borderId="5" xfId="0" applyFont="1" applyFill="1" applyBorder="1"/>
    <xf numFmtId="0" fontId="53" fillId="0" borderId="7" xfId="0" applyFont="1" applyFill="1" applyBorder="1"/>
    <xf numFmtId="0" fontId="53" fillId="0" borderId="6" xfId="0" applyFont="1" applyFill="1" applyBorder="1"/>
    <xf numFmtId="0" fontId="30" fillId="4" borderId="62" xfId="0" applyFont="1" applyFill="1" applyBorder="1" applyAlignment="1">
      <alignment horizontal="center"/>
    </xf>
    <xf numFmtId="0" fontId="30" fillId="4" borderId="63" xfId="0" applyFont="1" applyFill="1" applyBorder="1" applyAlignment="1">
      <alignment horizontal="center"/>
    </xf>
    <xf numFmtId="0" fontId="30" fillId="4" borderId="6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30" fillId="4" borderId="0" xfId="0" applyFont="1" applyFill="1" applyBorder="1" applyAlignment="1">
      <alignment horizontal="center"/>
    </xf>
    <xf numFmtId="0" fontId="30" fillId="4" borderId="12" xfId="0" applyFont="1" applyFill="1" applyBorder="1" applyAlignment="1">
      <alignment horizontal="center"/>
    </xf>
    <xf numFmtId="0" fontId="30" fillId="4" borderId="65" xfId="0" applyFont="1" applyFill="1" applyBorder="1" applyAlignment="1">
      <alignment horizontal="center"/>
    </xf>
    <xf numFmtId="0" fontId="30" fillId="4" borderId="42" xfId="0" applyFont="1" applyFill="1" applyBorder="1" applyAlignment="1">
      <alignment horizontal="center"/>
    </xf>
    <xf numFmtId="0" fontId="30" fillId="4" borderId="55" xfId="0" applyFont="1" applyFill="1" applyBorder="1" applyAlignment="1">
      <alignment horizontal="center"/>
    </xf>
    <xf numFmtId="0" fontId="38" fillId="3" borderId="10" xfId="0" applyFont="1" applyFill="1" applyBorder="1" applyAlignment="1">
      <alignment horizontal="left" vertical="center"/>
    </xf>
    <xf numFmtId="0" fontId="38" fillId="3" borderId="7" xfId="0" applyFont="1" applyFill="1" applyBorder="1" applyAlignment="1">
      <alignment horizontal="left" vertical="center"/>
    </xf>
    <xf numFmtId="0" fontId="38" fillId="3" borderId="9" xfId="0" applyFont="1" applyFill="1" applyBorder="1" applyAlignment="1">
      <alignment horizontal="left" vertical="center"/>
    </xf>
    <xf numFmtId="0" fontId="34" fillId="0" borderId="13" xfId="2" applyFont="1" applyBorder="1" applyAlignment="1">
      <alignment vertical="center"/>
    </xf>
    <xf numFmtId="0" fontId="34" fillId="0" borderId="2" xfId="2" applyFont="1" applyBorder="1" applyAlignment="1">
      <alignment vertical="center"/>
    </xf>
    <xf numFmtId="0" fontId="34" fillId="0" borderId="41" xfId="2" applyFont="1" applyBorder="1" applyAlignment="1">
      <alignment vertical="center"/>
    </xf>
    <xf numFmtId="0" fontId="37" fillId="2" borderId="15" xfId="0" applyFont="1" applyFill="1" applyBorder="1" applyAlignment="1">
      <alignment horizontal="center" vertical="center" readingOrder="1"/>
    </xf>
    <xf numFmtId="0" fontId="37" fillId="2" borderId="3" xfId="0" applyFont="1" applyFill="1" applyBorder="1" applyAlignment="1">
      <alignment horizontal="center" vertical="center" readingOrder="1"/>
    </xf>
    <xf numFmtId="0" fontId="37" fillId="2" borderId="16" xfId="0" applyFont="1" applyFill="1" applyBorder="1" applyAlignment="1">
      <alignment horizontal="center" vertical="center" readingOrder="1"/>
    </xf>
    <xf numFmtId="0" fontId="39" fillId="38" borderId="18" xfId="0" applyFont="1" applyFill="1" applyBorder="1" applyAlignment="1" applyProtection="1">
      <alignment horizontal="left"/>
      <protection locked="0"/>
    </xf>
    <xf numFmtId="0" fontId="39" fillId="38" borderId="1" xfId="0" applyFont="1" applyFill="1" applyBorder="1" applyAlignment="1" applyProtection="1">
      <alignment horizontal="left"/>
      <protection locked="0"/>
    </xf>
    <xf numFmtId="0" fontId="38" fillId="3" borderId="13" xfId="0" applyFont="1" applyFill="1" applyBorder="1" applyAlignment="1">
      <alignment horizontal="left" vertical="center"/>
    </xf>
    <xf numFmtId="0" fontId="38" fillId="3" borderId="2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horizontal="left" vertical="center"/>
    </xf>
    <xf numFmtId="0" fontId="39" fillId="0" borderId="53" xfId="0" applyFont="1" applyBorder="1" applyAlignment="1" applyProtection="1">
      <alignment horizontal="left" vertical="center"/>
      <protection locked="0"/>
    </xf>
    <xf numFmtId="0" fontId="39" fillId="0" borderId="7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10" xfId="0" applyFont="1" applyBorder="1" applyAlignment="1" applyProtection="1">
      <alignment horizontal="left" vertical="center"/>
      <protection locked="0"/>
    </xf>
    <xf numFmtId="0" fontId="33" fillId="0" borderId="54" xfId="2" applyFont="1" applyBorder="1" applyAlignment="1">
      <alignment horizontal="center" vertical="center"/>
    </xf>
    <xf numFmtId="0" fontId="33" fillId="0" borderId="55" xfId="2" applyFont="1" applyBorder="1" applyAlignment="1">
      <alignment horizontal="center" vertical="center"/>
    </xf>
    <xf numFmtId="0" fontId="34" fillId="4" borderId="2" xfId="2" applyFont="1" applyFill="1" applyBorder="1" applyAlignment="1">
      <alignment horizontal="right" vertical="center" shrinkToFit="1"/>
    </xf>
    <xf numFmtId="0" fontId="34" fillId="4" borderId="4" xfId="2" applyFont="1" applyFill="1" applyBorder="1" applyAlignment="1">
      <alignment horizontal="right" vertical="center" shrinkToFit="1"/>
    </xf>
    <xf numFmtId="0" fontId="39" fillId="0" borderId="10" xfId="0" applyFont="1" applyBorder="1" applyAlignment="1" applyProtection="1">
      <alignment horizontal="left" vertical="center" wrapText="1"/>
      <protection locked="0"/>
    </xf>
    <xf numFmtId="0" fontId="39" fillId="0" borderId="7" xfId="0" applyFont="1" applyBorder="1" applyAlignment="1" applyProtection="1">
      <alignment horizontal="left" vertical="center" wrapText="1"/>
      <protection locked="0"/>
    </xf>
    <xf numFmtId="0" fontId="39" fillId="0" borderId="53" xfId="0" applyFont="1" applyBorder="1" applyAlignment="1" applyProtection="1">
      <alignment horizontal="left" vertical="center" wrapText="1"/>
      <protection locked="0"/>
    </xf>
    <xf numFmtId="0" fontId="56" fillId="3" borderId="13" xfId="0" applyFont="1" applyFill="1" applyBorder="1" applyAlignment="1">
      <alignment horizontal="left" vertical="center" wrapText="1"/>
    </xf>
    <xf numFmtId="0" fontId="56" fillId="3" borderId="2" xfId="0" applyFont="1" applyFill="1" applyBorder="1" applyAlignment="1">
      <alignment horizontal="left" vertical="center" wrapText="1"/>
    </xf>
    <xf numFmtId="0" fontId="56" fillId="3" borderId="4" xfId="0" applyFont="1" applyFill="1" applyBorder="1" applyAlignment="1">
      <alignment horizontal="left" vertical="center" wrapText="1"/>
    </xf>
    <xf numFmtId="0" fontId="39" fillId="0" borderId="59" xfId="0" applyFont="1" applyBorder="1" applyAlignment="1" applyProtection="1">
      <alignment horizontal="left" vertical="center"/>
      <protection locked="0"/>
    </xf>
    <xf numFmtId="0" fontId="38" fillId="3" borderId="18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0" fontId="38" fillId="3" borderId="14" xfId="0" applyFont="1" applyFill="1" applyBorder="1" applyAlignment="1">
      <alignment horizontal="left" vertical="center"/>
    </xf>
    <xf numFmtId="0" fontId="39" fillId="0" borderId="9" xfId="0" applyFont="1" applyBorder="1" applyAlignment="1" applyProtection="1">
      <alignment horizontal="left" vertical="center" wrapText="1"/>
      <protection locked="0"/>
    </xf>
    <xf numFmtId="0" fontId="61" fillId="0" borderId="53" xfId="2" applyFont="1" applyBorder="1" applyAlignment="1" applyProtection="1">
      <alignment horizontal="left" vertical="center" wrapText="1" readingOrder="1"/>
      <protection locked="0"/>
    </xf>
    <xf numFmtId="0" fontId="61" fillId="0" borderId="9" xfId="2" applyFont="1" applyBorder="1" applyAlignment="1" applyProtection="1">
      <alignment horizontal="left" vertical="center" wrapText="1" readingOrder="1"/>
      <protection locked="0"/>
    </xf>
    <xf numFmtId="0" fontId="61" fillId="0" borderId="73" xfId="2" applyFont="1" applyBorder="1" applyAlignment="1">
      <alignment vertical="center"/>
    </xf>
    <xf numFmtId="0" fontId="61" fillId="0" borderId="14" xfId="2" applyFont="1" applyBorder="1" applyAlignment="1">
      <alignment vertical="center"/>
    </xf>
    <xf numFmtId="0" fontId="40" fillId="0" borderId="10" xfId="0" applyFont="1" applyBorder="1" applyAlignment="1">
      <alignment horizontal="left"/>
    </xf>
    <xf numFmtId="0" fontId="40" fillId="0" borderId="7" xfId="0" applyFont="1" applyBorder="1" applyAlignment="1">
      <alignment horizontal="left"/>
    </xf>
    <xf numFmtId="0" fontId="40" fillId="0" borderId="59" xfId="0" applyFont="1" applyBorder="1" applyAlignment="1">
      <alignment horizontal="left"/>
    </xf>
    <xf numFmtId="0" fontId="40" fillId="0" borderId="10" xfId="0" applyFont="1" applyBorder="1" applyAlignment="1">
      <alignment horizontal="left" vertical="center"/>
    </xf>
    <xf numFmtId="0" fontId="40" fillId="0" borderId="7" xfId="0" applyFont="1" applyBorder="1" applyAlignment="1">
      <alignment horizontal="left" vertical="center"/>
    </xf>
    <xf numFmtId="0" fontId="40" fillId="0" borderId="59" xfId="0" applyFont="1" applyBorder="1" applyAlignment="1">
      <alignment horizontal="left" vertical="center"/>
    </xf>
    <xf numFmtId="0" fontId="38" fillId="3" borderId="7" xfId="0" applyFont="1" applyFill="1" applyBorder="1" applyAlignment="1">
      <alignment horizontal="center"/>
    </xf>
    <xf numFmtId="0" fontId="38" fillId="5" borderId="38" xfId="0" applyFont="1" applyFill="1" applyBorder="1" applyAlignment="1">
      <alignment horizontal="center" vertical="center"/>
    </xf>
    <xf numFmtId="0" fontId="38" fillId="5" borderId="2" xfId="0" applyFont="1" applyFill="1" applyBorder="1" applyAlignment="1">
      <alignment horizontal="center" vertical="center"/>
    </xf>
    <xf numFmtId="0" fontId="38" fillId="5" borderId="39" xfId="0" applyFont="1" applyFill="1" applyBorder="1" applyAlignment="1">
      <alignment horizontal="center" vertical="center"/>
    </xf>
    <xf numFmtId="0" fontId="48" fillId="0" borderId="36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38" fillId="3" borderId="38" xfId="2161" applyFont="1" applyFill="1" applyBorder="1" applyAlignment="1">
      <alignment horizontal="center" vertical="center" wrapText="1"/>
    </xf>
    <xf numFmtId="0" fontId="38" fillId="3" borderId="2" xfId="2161" applyFont="1" applyFill="1" applyBorder="1" applyAlignment="1">
      <alignment horizontal="center" vertical="center" wrapText="1"/>
    </xf>
    <xf numFmtId="0" fontId="38" fillId="3" borderId="39" xfId="2161" applyFont="1" applyFill="1" applyBorder="1" applyAlignment="1">
      <alignment horizontal="center" vertical="center" wrapText="1"/>
    </xf>
    <xf numFmtId="0" fontId="38" fillId="5" borderId="5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26" fillId="0" borderId="5" xfId="2161" applyFont="1" applyFill="1" applyBorder="1" applyAlignment="1">
      <alignment vertical="top" wrapText="1"/>
    </xf>
    <xf numFmtId="0" fontId="42" fillId="0" borderId="7" xfId="2161" applyFont="1" applyFill="1" applyBorder="1" applyAlignment="1">
      <alignment vertical="top" wrapText="1"/>
    </xf>
    <xf numFmtId="0" fontId="42" fillId="0" borderId="6" xfId="2161" applyFont="1" applyFill="1" applyBorder="1" applyAlignment="1">
      <alignment vertical="top" wrapText="1"/>
    </xf>
    <xf numFmtId="0" fontId="15" fillId="0" borderId="36" xfId="0" applyFont="1" applyFill="1" applyBorder="1" applyAlignment="1">
      <alignment vertical="center" wrapText="1"/>
    </xf>
    <xf numFmtId="0" fontId="15" fillId="0" borderId="37" xfId="0" applyFont="1" applyFill="1" applyBorder="1" applyAlignment="1">
      <alignment vertical="center" wrapText="1"/>
    </xf>
    <xf numFmtId="0" fontId="48" fillId="0" borderId="51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48" xfId="0" applyFont="1" applyBorder="1" applyAlignment="1">
      <alignment horizontal="center" vertical="center"/>
    </xf>
    <xf numFmtId="0" fontId="38" fillId="5" borderId="8" xfId="2161" applyFont="1" applyFill="1" applyBorder="1" applyAlignment="1">
      <alignment horizontal="center" vertical="center" wrapText="1"/>
    </xf>
    <xf numFmtId="0" fontId="26" fillId="0" borderId="7" xfId="65" applyFont="1" applyFill="1" applyBorder="1" applyAlignment="1">
      <alignment vertical="center"/>
    </xf>
    <xf numFmtId="0" fontId="26" fillId="0" borderId="6" xfId="65" applyFont="1" applyFill="1" applyBorder="1" applyAlignment="1">
      <alignment vertical="center"/>
    </xf>
    <xf numFmtId="0" fontId="42" fillId="0" borderId="8" xfId="65" applyFont="1" applyFill="1" applyBorder="1" applyAlignment="1">
      <alignment vertical="center"/>
    </xf>
    <xf numFmtId="0" fontId="42" fillId="0" borderId="46" xfId="65" applyFont="1" applyFill="1" applyBorder="1" applyAlignment="1">
      <alignment vertical="center"/>
    </xf>
    <xf numFmtId="0" fontId="59" fillId="0" borderId="7" xfId="0" applyFont="1" applyFill="1" applyBorder="1"/>
    <xf numFmtId="0" fontId="59" fillId="0" borderId="6" xfId="0" applyFont="1" applyFill="1" applyBorder="1"/>
    <xf numFmtId="0" fontId="42" fillId="4" borderId="8" xfId="65" applyFont="1" applyFill="1" applyBorder="1" applyAlignment="1">
      <alignment vertical="center"/>
    </xf>
    <xf numFmtId="0" fontId="37" fillId="4" borderId="5" xfId="65" applyFont="1" applyFill="1" applyBorder="1" applyAlignment="1">
      <alignment vertical="center"/>
    </xf>
    <xf numFmtId="0" fontId="37" fillId="4" borderId="7" xfId="65" applyFont="1" applyFill="1" applyBorder="1" applyAlignment="1">
      <alignment vertical="center"/>
    </xf>
    <xf numFmtId="0" fontId="37" fillId="4" borderId="6" xfId="65" applyFont="1" applyFill="1" applyBorder="1" applyAlignment="1">
      <alignment vertical="center"/>
    </xf>
    <xf numFmtId="0" fontId="26" fillId="4" borderId="5" xfId="65" applyFont="1" applyFill="1" applyBorder="1" applyAlignment="1">
      <alignment vertical="center"/>
    </xf>
    <xf numFmtId="0" fontId="26" fillId="4" borderId="7" xfId="65" applyFont="1" applyFill="1" applyBorder="1" applyAlignment="1">
      <alignment vertical="center"/>
    </xf>
    <xf numFmtId="0" fontId="26" fillId="4" borderId="6" xfId="65" applyFont="1" applyFill="1" applyBorder="1" applyAlignment="1">
      <alignment vertical="center"/>
    </xf>
    <xf numFmtId="0" fontId="47" fillId="0" borderId="100" xfId="65" applyFont="1" applyFill="1" applyBorder="1" applyAlignment="1">
      <alignment horizontal="right" vertical="center" wrapText="1"/>
    </xf>
    <xf numFmtId="0" fontId="47" fillId="0" borderId="76" xfId="65" applyFont="1" applyFill="1" applyBorder="1" applyAlignment="1">
      <alignment horizontal="right" vertical="center" wrapText="1"/>
    </xf>
    <xf numFmtId="0" fontId="53" fillId="0" borderId="22" xfId="0" applyFont="1" applyFill="1" applyBorder="1" applyAlignment="1">
      <alignment vertical="top" wrapText="1"/>
    </xf>
    <xf numFmtId="0" fontId="53" fillId="0" borderId="91" xfId="0" applyFont="1" applyFill="1" applyBorder="1" applyAlignment="1">
      <alignment vertical="top" wrapText="1"/>
    </xf>
    <xf numFmtId="0" fontId="38" fillId="3" borderId="5" xfId="216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42" fillId="0" borderId="5" xfId="2161" applyFont="1" applyFill="1" applyBorder="1"/>
    <xf numFmtId="0" fontId="42" fillId="0" borderId="7" xfId="2161" applyFont="1" applyFill="1" applyBorder="1"/>
    <xf numFmtId="0" fontId="42" fillId="0" borderId="6" xfId="2161" applyFont="1" applyFill="1" applyBorder="1"/>
    <xf numFmtId="0" fontId="37" fillId="0" borderId="5" xfId="0" applyFont="1" applyFill="1" applyBorder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37" fillId="0" borderId="6" xfId="0" applyFont="1" applyFill="1" applyBorder="1" applyAlignment="1">
      <alignment horizontal="left" vertical="center"/>
    </xf>
    <xf numFmtId="0" fontId="37" fillId="0" borderId="5" xfId="0" applyFont="1" applyBorder="1"/>
    <xf numFmtId="0" fontId="37" fillId="0" borderId="7" xfId="0" applyFont="1" applyBorder="1"/>
    <xf numFmtId="0" fontId="37" fillId="0" borderId="6" xfId="0" applyFont="1" applyBorder="1"/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2653665</xdr:colOff>
      <xdr:row>2</xdr:row>
      <xdr:rowOff>25448</xdr:rowOff>
    </xdr:from>
    <xdr:to>
      <xdr:col>7</xdr:col>
      <xdr:colOff>1013172</xdr:colOff>
      <xdr:row>5</xdr:row>
      <xdr:rowOff>171680</xdr:rowOff>
    </xdr:to>
    <xdr:pic>
      <xdr:nvPicPr>
        <xdr:cNvPr id="4" name="Picture 1" descr="ObjetLogo_300_DPI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BFB"/>
            </a:clrFrom>
            <a:clrTo>
              <a:srgbClr val="FCFB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444548"/>
          <a:ext cx="2944842" cy="765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</xdr:colOff>
      <xdr:row>1</xdr:row>
      <xdr:rowOff>99060</xdr:rowOff>
    </xdr:from>
    <xdr:to>
      <xdr:col>3</xdr:col>
      <xdr:colOff>323850</xdr:colOff>
      <xdr:row>6</xdr:row>
      <xdr:rowOff>16510</xdr:rowOff>
    </xdr:to>
    <xdr:pic>
      <xdr:nvPicPr>
        <xdr:cNvPr id="5" name="Picture 4" descr="Logo, company name&#10;&#10;Description automatically generated">
          <a:extLst>
            <a:ext uri="{FF2B5EF4-FFF2-40B4-BE49-F238E27FC236}">
              <a16:creationId xmlns:a16="http://schemas.microsoft.com/office/drawing/2014/main" id="{D075EFFC-BBEE-4C50-8104-DC8E3790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04800"/>
          <a:ext cx="1905000" cy="93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supplies@goengineer.com" TargetMode="External"/><Relationship Id="rId7" Type="http://schemas.openxmlformats.org/officeDocument/2006/relationships/hyperlink" Target="mailto:supplies@goengineer.com" TargetMode="External"/><Relationship Id="rId2" Type="http://schemas.openxmlformats.org/officeDocument/2006/relationships/hyperlink" Target="http://www.stratasys.com/customer-support/recycling-center" TargetMode="External"/><Relationship Id="rId1" Type="http://schemas.openxmlformats.org/officeDocument/2006/relationships/hyperlink" Target="http://www.stratasys.com/materials/material-safety-data-sheets/polyjet" TargetMode="External"/><Relationship Id="rId6" Type="http://schemas.openxmlformats.org/officeDocument/2006/relationships/hyperlink" Target="https://store.goengineer.com/" TargetMode="External"/><Relationship Id="rId5" Type="http://schemas.openxmlformats.org/officeDocument/2006/relationships/hyperlink" Target="https://store.goengineer.com/" TargetMode="External"/><Relationship Id="rId4" Type="http://schemas.openxmlformats.org/officeDocument/2006/relationships/hyperlink" Target="https://store.goengineer.com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0"/>
  <sheetViews>
    <sheetView tabSelected="1" zoomScaleNormal="100" workbookViewId="0">
      <selection activeCell="J216" sqref="J216"/>
    </sheetView>
  </sheetViews>
  <sheetFormatPr defaultColWidth="9.33203125" defaultRowHeight="16.2" customHeight="1" x14ac:dyDescent="0.3"/>
  <cols>
    <col min="1" max="1" width="1.33203125" style="30" customWidth="1"/>
    <col min="2" max="2" width="7" style="1" customWidth="1"/>
    <col min="3" max="3" width="17.6640625" style="87" customWidth="1"/>
    <col min="4" max="4" width="61.6640625" style="1" customWidth="1"/>
    <col min="5" max="5" width="44.44140625" style="1" customWidth="1"/>
    <col min="6" max="6" width="7" style="1" customWidth="1"/>
    <col min="7" max="7" width="15.44140625" style="1" customWidth="1"/>
    <col min="8" max="8" width="20" style="1" customWidth="1"/>
    <col min="9" max="16384" width="9.33203125" style="1"/>
  </cols>
  <sheetData>
    <row r="1" spans="1:8" ht="7.2" customHeight="1" thickBot="1" x14ac:dyDescent="0.35"/>
    <row r="2" spans="1:8" ht="16.2" customHeight="1" x14ac:dyDescent="0.3">
      <c r="B2" s="390"/>
      <c r="C2" s="391"/>
      <c r="D2" s="391"/>
      <c r="E2" s="391"/>
      <c r="F2" s="391"/>
      <c r="G2" s="391"/>
      <c r="H2" s="392"/>
    </row>
    <row r="3" spans="1:8" ht="16.2" customHeight="1" x14ac:dyDescent="0.3">
      <c r="B3" s="393"/>
      <c r="C3" s="394"/>
      <c r="D3" s="394"/>
      <c r="E3" s="394"/>
      <c r="F3" s="394"/>
      <c r="G3" s="394"/>
      <c r="H3" s="395"/>
    </row>
    <row r="4" spans="1:8" ht="16.2" customHeight="1" x14ac:dyDescent="0.3">
      <c r="B4" s="393"/>
      <c r="C4" s="394"/>
      <c r="D4" s="394"/>
      <c r="E4" s="394"/>
      <c r="F4" s="394"/>
      <c r="G4" s="394"/>
      <c r="H4" s="395"/>
    </row>
    <row r="5" spans="1:8" ht="16.2" customHeight="1" x14ac:dyDescent="0.3">
      <c r="B5" s="396"/>
      <c r="C5" s="397"/>
      <c r="D5" s="394"/>
      <c r="E5" s="397"/>
      <c r="F5" s="397"/>
      <c r="G5" s="397"/>
      <c r="H5" s="398"/>
    </row>
    <row r="6" spans="1:8" ht="16.2" customHeight="1" x14ac:dyDescent="0.35">
      <c r="B6" s="119"/>
      <c r="C6" s="120"/>
      <c r="D6" s="120"/>
      <c r="E6" s="120"/>
      <c r="F6" s="120"/>
      <c r="G6" s="120"/>
      <c r="H6" s="121"/>
    </row>
    <row r="7" spans="1:8" ht="16.2" customHeight="1" x14ac:dyDescent="0.4">
      <c r="B7" s="2" t="s">
        <v>108</v>
      </c>
      <c r="C7" s="88"/>
      <c r="D7" s="3" t="s">
        <v>107</v>
      </c>
      <c r="E7" s="4"/>
      <c r="F7" s="5"/>
      <c r="G7" s="417" t="s">
        <v>150</v>
      </c>
      <c r="H7" s="418"/>
    </row>
    <row r="8" spans="1:8" ht="16.2" customHeight="1" x14ac:dyDescent="0.4">
      <c r="B8" s="6" t="s">
        <v>0</v>
      </c>
      <c r="C8" s="89"/>
      <c r="D8" s="42"/>
      <c r="E8" s="7"/>
      <c r="F8" s="8"/>
      <c r="G8" s="9"/>
      <c r="H8" s="10" t="s">
        <v>1</v>
      </c>
    </row>
    <row r="9" spans="1:8" ht="16.2" customHeight="1" x14ac:dyDescent="0.4">
      <c r="B9" s="11" t="s">
        <v>2</v>
      </c>
      <c r="C9" s="90"/>
      <c r="D9" s="43"/>
      <c r="E9" s="43"/>
      <c r="F9" s="43"/>
      <c r="G9" s="43"/>
      <c r="H9" s="12" t="s">
        <v>149</v>
      </c>
    </row>
    <row r="10" spans="1:8" ht="16.2" customHeight="1" x14ac:dyDescent="0.3">
      <c r="B10" s="402" t="s">
        <v>7</v>
      </c>
      <c r="C10" s="403"/>
      <c r="D10" s="404"/>
      <c r="E10" s="44"/>
      <c r="F10" s="13"/>
      <c r="G10" s="419" t="s">
        <v>3</v>
      </c>
      <c r="H10" s="420"/>
    </row>
    <row r="11" spans="1:8" ht="16.2" customHeight="1" thickBot="1" x14ac:dyDescent="0.35">
      <c r="B11" s="405" t="s">
        <v>324</v>
      </c>
      <c r="C11" s="406"/>
      <c r="D11" s="406"/>
      <c r="E11" s="406"/>
      <c r="F11" s="406"/>
      <c r="G11" s="406"/>
      <c r="H11" s="407"/>
    </row>
    <row r="12" spans="1:8" ht="16.2" customHeight="1" thickTop="1" x14ac:dyDescent="0.3">
      <c r="B12" s="399" t="s">
        <v>10</v>
      </c>
      <c r="C12" s="400"/>
      <c r="D12" s="400"/>
      <c r="E12" s="400"/>
      <c r="F12" s="400"/>
      <c r="G12" s="400"/>
      <c r="H12" s="401"/>
    </row>
    <row r="13" spans="1:8" ht="16.2" customHeight="1" x14ac:dyDescent="0.3">
      <c r="B13" s="421"/>
      <c r="C13" s="422"/>
      <c r="D13" s="422"/>
      <c r="E13" s="423" t="s">
        <v>236</v>
      </c>
      <c r="F13" s="422"/>
      <c r="G13" s="422"/>
      <c r="H13" s="431"/>
    </row>
    <row r="14" spans="1:8" ht="16.2" customHeight="1" x14ac:dyDescent="0.3">
      <c r="B14" s="421" t="s">
        <v>244</v>
      </c>
      <c r="C14" s="422"/>
      <c r="D14" s="422"/>
      <c r="E14" s="58" t="s">
        <v>249</v>
      </c>
      <c r="F14" s="423" t="s">
        <v>250</v>
      </c>
      <c r="G14" s="422"/>
      <c r="H14" s="14" t="s">
        <v>251</v>
      </c>
    </row>
    <row r="15" spans="1:8" ht="16.2" customHeight="1" x14ac:dyDescent="0.3">
      <c r="B15" s="410" t="s">
        <v>11</v>
      </c>
      <c r="C15" s="411"/>
      <c r="D15" s="411"/>
      <c r="E15" s="411"/>
      <c r="F15" s="411"/>
      <c r="G15" s="411"/>
      <c r="H15" s="412"/>
    </row>
    <row r="16" spans="1:8" s="15" customFormat="1" ht="16.2" customHeight="1" x14ac:dyDescent="0.3">
      <c r="A16" s="46"/>
      <c r="B16" s="416" t="s">
        <v>245</v>
      </c>
      <c r="C16" s="414"/>
      <c r="D16" s="414"/>
      <c r="E16" s="413" t="s">
        <v>9</v>
      </c>
      <c r="F16" s="414"/>
      <c r="G16" s="414"/>
      <c r="H16" s="415"/>
    </row>
    <row r="17" spans="1:8" s="15" customFormat="1" ht="16.2" customHeight="1" x14ac:dyDescent="0.3">
      <c r="A17" s="46"/>
      <c r="B17" s="416" t="s">
        <v>246</v>
      </c>
      <c r="C17" s="414"/>
      <c r="D17" s="414"/>
      <c r="E17" s="16" t="s">
        <v>249</v>
      </c>
      <c r="F17" s="413" t="s">
        <v>250</v>
      </c>
      <c r="G17" s="427"/>
      <c r="H17" s="17" t="s">
        <v>251</v>
      </c>
    </row>
    <row r="18" spans="1:8" s="15" customFormat="1" ht="16.2" customHeight="1" x14ac:dyDescent="0.3">
      <c r="A18" s="46"/>
      <c r="B18" s="416" t="s">
        <v>247</v>
      </c>
      <c r="C18" s="414"/>
      <c r="D18" s="414"/>
      <c r="E18" s="413" t="s">
        <v>248</v>
      </c>
      <c r="F18" s="414"/>
      <c r="G18" s="414"/>
      <c r="H18" s="415"/>
    </row>
    <row r="19" spans="1:8" ht="16.2" customHeight="1" x14ac:dyDescent="0.3">
      <c r="B19" s="399" t="s">
        <v>201</v>
      </c>
      <c r="C19" s="400"/>
      <c r="D19" s="400"/>
      <c r="E19" s="400"/>
      <c r="F19" s="400"/>
      <c r="G19" s="400"/>
      <c r="H19" s="401"/>
    </row>
    <row r="20" spans="1:8" ht="16.2" customHeight="1" x14ac:dyDescent="0.3">
      <c r="B20" s="416"/>
      <c r="C20" s="414"/>
      <c r="D20" s="414"/>
      <c r="E20" s="414"/>
      <c r="F20" s="414"/>
      <c r="G20" s="414"/>
      <c r="H20" s="415"/>
    </row>
    <row r="21" spans="1:8" ht="16.2" customHeight="1" x14ac:dyDescent="0.3">
      <c r="B21" s="399" t="s">
        <v>116</v>
      </c>
      <c r="C21" s="400"/>
      <c r="D21" s="400"/>
      <c r="E21" s="400"/>
      <c r="F21" s="400"/>
      <c r="G21" s="400"/>
      <c r="H21" s="401"/>
    </row>
    <row r="22" spans="1:8" ht="16.2" customHeight="1" x14ac:dyDescent="0.3">
      <c r="B22" s="416" t="s">
        <v>252</v>
      </c>
      <c r="C22" s="414"/>
      <c r="D22" s="414"/>
      <c r="E22" s="414"/>
      <c r="F22" s="414"/>
      <c r="G22" s="414"/>
      <c r="H22" s="415"/>
    </row>
    <row r="23" spans="1:8" ht="16.2" customHeight="1" x14ac:dyDescent="0.3">
      <c r="B23" s="428" t="s">
        <v>202</v>
      </c>
      <c r="C23" s="429"/>
      <c r="D23" s="429"/>
      <c r="E23" s="429"/>
      <c r="F23" s="429"/>
      <c r="G23" s="429"/>
      <c r="H23" s="430"/>
    </row>
    <row r="24" spans="1:8" ht="16.2" customHeight="1" x14ac:dyDescent="0.3">
      <c r="B24" s="424" t="s">
        <v>203</v>
      </c>
      <c r="C24" s="425"/>
      <c r="D24" s="425"/>
      <c r="E24" s="425"/>
      <c r="F24" s="425"/>
      <c r="G24" s="425"/>
      <c r="H24" s="426"/>
    </row>
    <row r="25" spans="1:8" ht="16.2" customHeight="1" x14ac:dyDescent="0.35">
      <c r="B25" s="436" t="s">
        <v>217</v>
      </c>
      <c r="C25" s="437"/>
      <c r="D25" s="437"/>
      <c r="E25" s="437"/>
      <c r="F25" s="438"/>
      <c r="G25" s="432" t="s">
        <v>204</v>
      </c>
      <c r="H25" s="433"/>
    </row>
    <row r="26" spans="1:8" ht="16.2" customHeight="1" thickBot="1" x14ac:dyDescent="0.35">
      <c r="B26" s="439" t="s">
        <v>205</v>
      </c>
      <c r="C26" s="440"/>
      <c r="D26" s="440"/>
      <c r="E26" s="440"/>
      <c r="F26" s="441"/>
      <c r="G26" s="434" t="s">
        <v>206</v>
      </c>
      <c r="H26" s="435"/>
    </row>
    <row r="27" spans="1:8" ht="16.2" customHeight="1" x14ac:dyDescent="0.35">
      <c r="B27" s="408"/>
      <c r="C27" s="409"/>
      <c r="D27" s="409"/>
      <c r="E27" s="409"/>
      <c r="F27" s="409"/>
      <c r="G27" s="409"/>
      <c r="H27" s="36" t="s">
        <v>90</v>
      </c>
    </row>
    <row r="28" spans="1:8" ht="16.2" customHeight="1" thickBot="1" x14ac:dyDescent="0.4">
      <c r="B28" s="45"/>
      <c r="C28" s="38"/>
      <c r="D28" s="442" t="s">
        <v>207</v>
      </c>
      <c r="E28" s="442"/>
      <c r="F28" s="442"/>
      <c r="G28" s="442"/>
      <c r="H28" s="37">
        <f>SUM(H31:H219)</f>
        <v>0</v>
      </c>
    </row>
    <row r="29" spans="1:8" ht="16.2" customHeight="1" x14ac:dyDescent="0.35">
      <c r="B29" s="39" t="s">
        <v>4</v>
      </c>
      <c r="C29" s="91" t="s">
        <v>6</v>
      </c>
      <c r="D29" s="446" t="s">
        <v>208</v>
      </c>
      <c r="E29" s="447"/>
      <c r="F29" s="448"/>
      <c r="G29" s="40" t="s">
        <v>5</v>
      </c>
      <c r="H29" s="41" t="s">
        <v>8</v>
      </c>
    </row>
    <row r="30" spans="1:8" ht="16.2" customHeight="1" x14ac:dyDescent="0.35">
      <c r="B30" s="48"/>
      <c r="C30" s="92"/>
      <c r="D30" s="452" t="s">
        <v>216</v>
      </c>
      <c r="E30" s="453"/>
      <c r="F30" s="454"/>
      <c r="G30" s="49"/>
      <c r="H30" s="50"/>
    </row>
    <row r="31" spans="1:8" s="136" customFormat="1" ht="16.2" customHeight="1" x14ac:dyDescent="0.35">
      <c r="A31" s="131"/>
      <c r="B31" s="132"/>
      <c r="C31" s="133" t="s">
        <v>12</v>
      </c>
      <c r="D31" s="484" t="s">
        <v>17</v>
      </c>
      <c r="E31" s="485"/>
      <c r="F31" s="486"/>
      <c r="G31" s="134">
        <v>28</v>
      </c>
      <c r="H31" s="135">
        <f>SUM(B31*G31)</f>
        <v>0</v>
      </c>
    </row>
    <row r="32" spans="1:8" s="136" customFormat="1" ht="16.2" customHeight="1" x14ac:dyDescent="0.35">
      <c r="A32" s="131"/>
      <c r="B32" s="137"/>
      <c r="C32" s="133" t="s">
        <v>13</v>
      </c>
      <c r="D32" s="484" t="s">
        <v>109</v>
      </c>
      <c r="E32" s="485"/>
      <c r="F32" s="486"/>
      <c r="G32" s="134">
        <v>36</v>
      </c>
      <c r="H32" s="135">
        <f t="shared" ref="H32:H60" si="0">SUM(B32*G32)</f>
        <v>0</v>
      </c>
    </row>
    <row r="33" spans="1:8" s="136" customFormat="1" ht="49.2" customHeight="1" x14ac:dyDescent="0.35">
      <c r="A33" s="131"/>
      <c r="B33" s="138"/>
      <c r="C33" s="133" t="s">
        <v>14</v>
      </c>
      <c r="D33" s="455" t="s">
        <v>256</v>
      </c>
      <c r="E33" s="456"/>
      <c r="F33" s="457"/>
      <c r="G33" s="139">
        <v>47</v>
      </c>
      <c r="H33" s="140">
        <f t="shared" si="0"/>
        <v>0</v>
      </c>
    </row>
    <row r="34" spans="1:8" s="136" customFormat="1" ht="49.2" customHeight="1" x14ac:dyDescent="0.35">
      <c r="A34" s="131"/>
      <c r="B34" s="138"/>
      <c r="C34" s="133" t="s">
        <v>15</v>
      </c>
      <c r="D34" s="455" t="s">
        <v>258</v>
      </c>
      <c r="E34" s="456"/>
      <c r="F34" s="457"/>
      <c r="G34" s="141">
        <v>252</v>
      </c>
      <c r="H34" s="142">
        <f t="shared" si="0"/>
        <v>0</v>
      </c>
    </row>
    <row r="35" spans="1:8" s="136" customFormat="1" ht="21" customHeight="1" x14ac:dyDescent="0.35">
      <c r="A35" s="131"/>
      <c r="B35" s="138"/>
      <c r="C35" s="133" t="s">
        <v>16</v>
      </c>
      <c r="D35" s="455" t="s">
        <v>259</v>
      </c>
      <c r="E35" s="456"/>
      <c r="F35" s="457"/>
      <c r="G35" s="134">
        <v>72</v>
      </c>
      <c r="H35" s="135">
        <f t="shared" ref="H35" si="1">SUM(B35*G35)</f>
        <v>0</v>
      </c>
    </row>
    <row r="36" spans="1:8" s="136" customFormat="1" ht="16.2" customHeight="1" x14ac:dyDescent="0.35">
      <c r="A36" s="131"/>
      <c r="B36" s="138"/>
      <c r="C36" s="143" t="s">
        <v>311</v>
      </c>
      <c r="D36" s="455" t="s">
        <v>308</v>
      </c>
      <c r="E36" s="456"/>
      <c r="F36" s="457"/>
      <c r="G36" s="134">
        <v>54</v>
      </c>
      <c r="H36" s="135">
        <f t="shared" si="0"/>
        <v>0</v>
      </c>
    </row>
    <row r="37" spans="1:8" s="136" customFormat="1" ht="16.2" customHeight="1" x14ac:dyDescent="0.35">
      <c r="A37" s="131"/>
      <c r="B37" s="138"/>
      <c r="C37" s="143" t="s">
        <v>264</v>
      </c>
      <c r="D37" s="327" t="s">
        <v>265</v>
      </c>
      <c r="E37" s="327"/>
      <c r="F37" s="327"/>
      <c r="G37" s="134">
        <v>60</v>
      </c>
      <c r="H37" s="135">
        <f>SUM(B37*G37)</f>
        <v>0</v>
      </c>
    </row>
    <row r="38" spans="1:8" s="136" customFormat="1" ht="16.2" customHeight="1" x14ac:dyDescent="0.35">
      <c r="A38" s="131"/>
      <c r="B38" s="138"/>
      <c r="C38" s="144" t="s">
        <v>266</v>
      </c>
      <c r="D38" s="324" t="s">
        <v>267</v>
      </c>
      <c r="E38" s="325"/>
      <c r="F38" s="326"/>
      <c r="G38" s="134">
        <v>440</v>
      </c>
      <c r="H38" s="135">
        <f>SUM(B38*G38)</f>
        <v>0</v>
      </c>
    </row>
    <row r="39" spans="1:8" s="136" customFormat="1" ht="16.2" customHeight="1" x14ac:dyDescent="0.35">
      <c r="A39" s="131"/>
      <c r="B39" s="138"/>
      <c r="C39" s="145" t="s">
        <v>309</v>
      </c>
      <c r="D39" s="327" t="s">
        <v>310</v>
      </c>
      <c r="E39" s="327"/>
      <c r="F39" s="327"/>
      <c r="G39" s="146">
        <v>23</v>
      </c>
      <c r="H39" s="135">
        <f>SUM(B39*G39)</f>
        <v>0</v>
      </c>
    </row>
    <row r="40" spans="1:8" s="136" customFormat="1" ht="16.2" customHeight="1" x14ac:dyDescent="0.35">
      <c r="A40" s="131"/>
      <c r="B40" s="138"/>
      <c r="C40" s="145" t="s">
        <v>312</v>
      </c>
      <c r="D40" s="324" t="s">
        <v>313</v>
      </c>
      <c r="E40" s="325"/>
      <c r="F40" s="326"/>
      <c r="G40" s="134">
        <v>11</v>
      </c>
      <c r="H40" s="135">
        <f>SUM(B40*G40)</f>
        <v>0</v>
      </c>
    </row>
    <row r="41" spans="1:8" ht="16.2" customHeight="1" x14ac:dyDescent="0.35">
      <c r="B41" s="51"/>
      <c r="C41" s="93"/>
      <c r="D41" s="60" t="s">
        <v>209</v>
      </c>
      <c r="E41" s="61"/>
      <c r="F41" s="62"/>
      <c r="G41" s="52"/>
      <c r="H41" s="53"/>
    </row>
    <row r="42" spans="1:8" s="136" customFormat="1" ht="78" customHeight="1" x14ac:dyDescent="0.35">
      <c r="A42" s="131"/>
      <c r="B42" s="147"/>
      <c r="C42" s="143" t="s">
        <v>147</v>
      </c>
      <c r="D42" s="148" t="s">
        <v>257</v>
      </c>
      <c r="E42" s="458" t="s">
        <v>148</v>
      </c>
      <c r="F42" s="459"/>
      <c r="G42" s="149">
        <v>1566</v>
      </c>
      <c r="H42" s="140">
        <f t="shared" si="0"/>
        <v>0</v>
      </c>
    </row>
    <row r="43" spans="1:8" s="136" customFormat="1" ht="78" customHeight="1" x14ac:dyDescent="0.35">
      <c r="A43" s="131"/>
      <c r="B43" s="147"/>
      <c r="C43" s="143" t="s">
        <v>362</v>
      </c>
      <c r="D43" s="150" t="s">
        <v>260</v>
      </c>
      <c r="E43" s="458" t="s">
        <v>148</v>
      </c>
      <c r="F43" s="459"/>
      <c r="G43" s="149">
        <v>1533</v>
      </c>
      <c r="H43" s="140">
        <f>SUM(B43*G43)</f>
        <v>0</v>
      </c>
    </row>
    <row r="44" spans="1:8" s="136" customFormat="1" ht="67.8" customHeight="1" x14ac:dyDescent="0.35">
      <c r="A44" s="131"/>
      <c r="B44" s="147"/>
      <c r="C44" s="143" t="s">
        <v>255</v>
      </c>
      <c r="D44" s="150" t="s">
        <v>261</v>
      </c>
      <c r="E44" s="458" t="s">
        <v>148</v>
      </c>
      <c r="F44" s="459"/>
      <c r="G44" s="149">
        <v>1760</v>
      </c>
      <c r="H44" s="140">
        <f>SUM(B44*G44)</f>
        <v>0</v>
      </c>
    </row>
    <row r="45" spans="1:8" s="20" customFormat="1" ht="16.2" customHeight="1" x14ac:dyDescent="0.35">
      <c r="A45" s="32"/>
      <c r="B45" s="54"/>
      <c r="C45" s="94"/>
      <c r="D45" s="443" t="s">
        <v>349</v>
      </c>
      <c r="E45" s="444"/>
      <c r="F45" s="445"/>
      <c r="G45" s="55"/>
      <c r="H45" s="53"/>
    </row>
    <row r="46" spans="1:8" s="155" customFormat="1" ht="16.2" customHeight="1" x14ac:dyDescent="0.35">
      <c r="A46" s="151"/>
      <c r="B46" s="152"/>
      <c r="C46" s="153"/>
      <c r="D46" s="487" t="s">
        <v>94</v>
      </c>
      <c r="E46" s="488"/>
      <c r="F46" s="489"/>
      <c r="G46" s="154"/>
      <c r="H46" s="135"/>
    </row>
    <row r="47" spans="1:8" s="155" customFormat="1" ht="16.2" customHeight="1" x14ac:dyDescent="0.35">
      <c r="A47" s="151"/>
      <c r="B47" s="137"/>
      <c r="C47" s="156" t="s">
        <v>22</v>
      </c>
      <c r="D47" s="380" t="s">
        <v>23</v>
      </c>
      <c r="E47" s="378"/>
      <c r="F47" s="379"/>
      <c r="G47" s="139">
        <v>530</v>
      </c>
      <c r="H47" s="135">
        <f t="shared" si="0"/>
        <v>0</v>
      </c>
    </row>
    <row r="48" spans="1:8" s="155" customFormat="1" ht="16.2" customHeight="1" x14ac:dyDescent="0.35">
      <c r="A48" s="151"/>
      <c r="B48" s="137"/>
      <c r="C48" s="156" t="s">
        <v>24</v>
      </c>
      <c r="D48" s="380" t="s">
        <v>25</v>
      </c>
      <c r="E48" s="378"/>
      <c r="F48" s="379"/>
      <c r="G48" s="139">
        <v>640</v>
      </c>
      <c r="H48" s="135">
        <f t="shared" si="0"/>
        <v>0</v>
      </c>
    </row>
    <row r="49" spans="1:8" s="155" customFormat="1" ht="16.2" customHeight="1" x14ac:dyDescent="0.35">
      <c r="A49" s="151"/>
      <c r="B49" s="137"/>
      <c r="C49" s="156" t="s">
        <v>21</v>
      </c>
      <c r="D49" s="157" t="s">
        <v>114</v>
      </c>
      <c r="E49" s="381" t="s">
        <v>120</v>
      </c>
      <c r="F49" s="382"/>
      <c r="G49" s="139">
        <v>750</v>
      </c>
      <c r="H49" s="135">
        <f t="shared" si="0"/>
        <v>0</v>
      </c>
    </row>
    <row r="50" spans="1:8" s="155" customFormat="1" ht="16.2" customHeight="1" x14ac:dyDescent="0.35">
      <c r="A50" s="151"/>
      <c r="B50" s="137"/>
      <c r="C50" s="156" t="s">
        <v>20</v>
      </c>
      <c r="D50" s="377" t="s">
        <v>110</v>
      </c>
      <c r="E50" s="378"/>
      <c r="F50" s="379"/>
      <c r="G50" s="139">
        <v>680</v>
      </c>
      <c r="H50" s="135">
        <f t="shared" si="0"/>
        <v>0</v>
      </c>
    </row>
    <row r="51" spans="1:8" s="155" customFormat="1" ht="16.2" customHeight="1" x14ac:dyDescent="0.35">
      <c r="A51" s="151"/>
      <c r="B51" s="137"/>
      <c r="C51" s="156" t="s">
        <v>27</v>
      </c>
      <c r="D51" s="267" t="s">
        <v>100</v>
      </c>
      <c r="E51" s="383" t="s">
        <v>121</v>
      </c>
      <c r="F51" s="376"/>
      <c r="G51" s="139">
        <v>810</v>
      </c>
      <c r="H51" s="135">
        <f t="shared" si="0"/>
        <v>0</v>
      </c>
    </row>
    <row r="52" spans="1:8" s="155" customFormat="1" ht="16.2" customHeight="1" x14ac:dyDescent="0.35">
      <c r="A52" s="151"/>
      <c r="B52" s="137"/>
      <c r="C52" s="156" t="s">
        <v>28</v>
      </c>
      <c r="D52" s="267" t="s">
        <v>87</v>
      </c>
      <c r="E52" s="383" t="s">
        <v>122</v>
      </c>
      <c r="F52" s="376"/>
      <c r="G52" s="139">
        <v>810</v>
      </c>
      <c r="H52" s="135">
        <f t="shared" si="0"/>
        <v>0</v>
      </c>
    </row>
    <row r="53" spans="1:8" s="155" customFormat="1" ht="16.2" customHeight="1" x14ac:dyDescent="0.35">
      <c r="A53" s="151"/>
      <c r="B53" s="137"/>
      <c r="C53" s="156" t="s">
        <v>29</v>
      </c>
      <c r="D53" s="158" t="s">
        <v>123</v>
      </c>
      <c r="E53" s="375" t="s">
        <v>124</v>
      </c>
      <c r="F53" s="376"/>
      <c r="G53" s="139">
        <v>900</v>
      </c>
      <c r="H53" s="135">
        <f t="shared" si="0"/>
        <v>0</v>
      </c>
    </row>
    <row r="54" spans="1:8" s="155" customFormat="1" ht="16.2" customHeight="1" x14ac:dyDescent="0.35">
      <c r="A54" s="151"/>
      <c r="B54" s="137"/>
      <c r="C54" s="156" t="s">
        <v>26</v>
      </c>
      <c r="D54" s="380" t="s">
        <v>86</v>
      </c>
      <c r="E54" s="378"/>
      <c r="F54" s="379"/>
      <c r="G54" s="139">
        <v>690</v>
      </c>
      <c r="H54" s="135">
        <f t="shared" si="0"/>
        <v>0</v>
      </c>
    </row>
    <row r="55" spans="1:8" s="162" customFormat="1" ht="16.2" customHeight="1" x14ac:dyDescent="0.35">
      <c r="A55" s="159"/>
      <c r="B55" s="137"/>
      <c r="C55" s="160" t="s">
        <v>151</v>
      </c>
      <c r="D55" s="377" t="s">
        <v>152</v>
      </c>
      <c r="E55" s="464"/>
      <c r="F55" s="465"/>
      <c r="G55" s="161">
        <v>420</v>
      </c>
      <c r="H55" s="135">
        <f t="shared" si="0"/>
        <v>0</v>
      </c>
    </row>
    <row r="56" spans="1:8" s="155" customFormat="1" ht="16.2" customHeight="1" x14ac:dyDescent="0.35">
      <c r="A56" s="151"/>
      <c r="B56" s="137"/>
      <c r="C56" s="156" t="s">
        <v>30</v>
      </c>
      <c r="D56" s="158" t="s">
        <v>125</v>
      </c>
      <c r="E56" s="375" t="s">
        <v>122</v>
      </c>
      <c r="F56" s="376"/>
      <c r="G56" s="139">
        <v>720</v>
      </c>
      <c r="H56" s="135">
        <f t="shared" si="0"/>
        <v>0</v>
      </c>
    </row>
    <row r="57" spans="1:8" s="162" customFormat="1" ht="16.2" customHeight="1" x14ac:dyDescent="0.35">
      <c r="A57" s="159"/>
      <c r="B57" s="137"/>
      <c r="C57" s="160" t="s">
        <v>153</v>
      </c>
      <c r="D57" s="377" t="s">
        <v>360</v>
      </c>
      <c r="E57" s="464"/>
      <c r="F57" s="465"/>
      <c r="G57" s="161">
        <v>390</v>
      </c>
      <c r="H57" s="135">
        <f t="shared" si="0"/>
        <v>0</v>
      </c>
    </row>
    <row r="58" spans="1:8" s="155" customFormat="1" ht="16.2" customHeight="1" x14ac:dyDescent="0.35">
      <c r="A58" s="151"/>
      <c r="B58" s="137"/>
      <c r="C58" s="156" t="s">
        <v>31</v>
      </c>
      <c r="D58" s="158" t="s">
        <v>104</v>
      </c>
      <c r="E58" s="375" t="s">
        <v>124</v>
      </c>
      <c r="F58" s="376"/>
      <c r="G58" s="139">
        <v>740</v>
      </c>
      <c r="H58" s="135">
        <f t="shared" si="0"/>
        <v>0</v>
      </c>
    </row>
    <row r="59" spans="1:8" s="155" customFormat="1" ht="16.2" customHeight="1" x14ac:dyDescent="0.35">
      <c r="A59" s="151"/>
      <c r="B59" s="137"/>
      <c r="C59" s="156" t="s">
        <v>32</v>
      </c>
      <c r="D59" s="158" t="s">
        <v>105</v>
      </c>
      <c r="E59" s="375" t="s">
        <v>126</v>
      </c>
      <c r="F59" s="376"/>
      <c r="G59" s="139">
        <v>740</v>
      </c>
      <c r="H59" s="135">
        <f t="shared" si="0"/>
        <v>0</v>
      </c>
    </row>
    <row r="60" spans="1:8" s="155" customFormat="1" ht="16.2" customHeight="1" x14ac:dyDescent="0.35">
      <c r="A60" s="151"/>
      <c r="B60" s="137"/>
      <c r="C60" s="156" t="s">
        <v>33</v>
      </c>
      <c r="D60" s="158" t="s">
        <v>127</v>
      </c>
      <c r="E60" s="375" t="s">
        <v>124</v>
      </c>
      <c r="F60" s="376"/>
      <c r="G60" s="139">
        <v>640</v>
      </c>
      <c r="H60" s="135">
        <f t="shared" si="0"/>
        <v>0</v>
      </c>
    </row>
    <row r="61" spans="1:8" s="155" customFormat="1" ht="16.2" customHeight="1" thickBot="1" x14ac:dyDescent="0.4">
      <c r="A61" s="151"/>
      <c r="B61" s="163"/>
      <c r="C61" s="164" t="s">
        <v>243</v>
      </c>
      <c r="D61" s="165" t="s">
        <v>237</v>
      </c>
      <c r="E61" s="477" t="s">
        <v>238</v>
      </c>
      <c r="F61" s="478"/>
      <c r="G61" s="166">
        <v>360</v>
      </c>
      <c r="H61" s="167">
        <f t="shared" ref="H61" si="2">SUM(B61*G61)</f>
        <v>0</v>
      </c>
    </row>
    <row r="62" spans="1:8" s="155" customFormat="1" ht="16.2" customHeight="1" x14ac:dyDescent="0.35">
      <c r="A62" s="270"/>
      <c r="B62" s="168"/>
      <c r="C62" s="169"/>
      <c r="D62" s="170"/>
      <c r="E62" s="171"/>
      <c r="F62" s="172"/>
      <c r="G62" s="171"/>
      <c r="H62" s="173" t="s">
        <v>200</v>
      </c>
    </row>
    <row r="63" spans="1:8" s="155" customFormat="1" ht="16.2" customHeight="1" x14ac:dyDescent="0.35">
      <c r="A63" s="151"/>
      <c r="B63" s="168"/>
      <c r="C63" s="169"/>
      <c r="D63" s="219"/>
      <c r="E63" s="171"/>
      <c r="F63" s="219"/>
      <c r="G63" s="171"/>
      <c r="H63" s="173"/>
    </row>
    <row r="64" spans="1:8" s="155" customFormat="1" ht="16.2" customHeight="1" x14ac:dyDescent="0.35">
      <c r="A64" s="218"/>
      <c r="B64" s="168"/>
      <c r="C64" s="169"/>
      <c r="D64" s="219"/>
      <c r="E64" s="170"/>
      <c r="F64" s="174"/>
      <c r="G64" s="170"/>
      <c r="H64" s="177"/>
    </row>
    <row r="65" spans="1:8" s="155" customFormat="1" ht="16.2" customHeight="1" x14ac:dyDescent="0.35">
      <c r="A65" s="220"/>
      <c r="B65" s="219"/>
      <c r="C65" s="271"/>
      <c r="D65" s="219"/>
      <c r="E65" s="175"/>
      <c r="F65" s="174"/>
      <c r="G65" s="175"/>
      <c r="H65" s="176"/>
    </row>
    <row r="66" spans="1:8" s="155" customFormat="1" ht="16.2" customHeight="1" x14ac:dyDescent="0.35">
      <c r="A66" s="218"/>
      <c r="B66" s="219"/>
      <c r="C66" s="271"/>
      <c r="D66" s="219"/>
      <c r="E66" s="175"/>
      <c r="F66" s="174"/>
      <c r="G66" s="175"/>
      <c r="H66" s="177"/>
    </row>
    <row r="67" spans="1:8" s="155" customFormat="1" ht="7.8" customHeight="1" thickBot="1" x14ac:dyDescent="0.4">
      <c r="A67" s="151"/>
      <c r="B67" s="223"/>
      <c r="C67" s="272"/>
      <c r="D67" s="223"/>
      <c r="E67" s="175"/>
      <c r="F67" s="174"/>
      <c r="G67" s="175"/>
      <c r="H67" s="177"/>
    </row>
    <row r="68" spans="1:8" s="31" customFormat="1" ht="16.2" customHeight="1" x14ac:dyDescent="0.35">
      <c r="A68" s="117"/>
      <c r="B68" s="25" t="s">
        <v>4</v>
      </c>
      <c r="C68" s="96" t="s">
        <v>6</v>
      </c>
      <c r="D68" s="460" t="s">
        <v>101</v>
      </c>
      <c r="E68" s="461"/>
      <c r="F68" s="462"/>
      <c r="G68" s="26" t="s">
        <v>5</v>
      </c>
      <c r="H68" s="27" t="s">
        <v>8</v>
      </c>
    </row>
    <row r="69" spans="1:8" s="31" customFormat="1" ht="16.2" customHeight="1" x14ac:dyDescent="0.35">
      <c r="A69" s="118"/>
      <c r="B69" s="19"/>
      <c r="C69" s="24"/>
      <c r="D69" s="471" t="s">
        <v>93</v>
      </c>
      <c r="E69" s="472"/>
      <c r="F69" s="473"/>
      <c r="G69" s="21"/>
      <c r="H69" s="18"/>
    </row>
    <row r="70" spans="1:8" s="31" customFormat="1" ht="16.2" customHeight="1" x14ac:dyDescent="0.35">
      <c r="A70" s="118"/>
      <c r="B70" s="263"/>
      <c r="C70" s="23" t="s">
        <v>18</v>
      </c>
      <c r="D70" s="470" t="s">
        <v>19</v>
      </c>
      <c r="E70" s="470"/>
      <c r="F70" s="470"/>
      <c r="G70" s="66">
        <v>280</v>
      </c>
      <c r="H70" s="64">
        <f t="shared" ref="H70:H71" si="3">SUM(B70*G70)</f>
        <v>0</v>
      </c>
    </row>
    <row r="71" spans="1:8" s="31" customFormat="1" ht="16.2" customHeight="1" x14ac:dyDescent="0.35">
      <c r="B71" s="65"/>
      <c r="C71" s="29" t="s">
        <v>146</v>
      </c>
      <c r="D71" s="474" t="s">
        <v>350</v>
      </c>
      <c r="E71" s="475"/>
      <c r="F71" s="476"/>
      <c r="G71" s="66">
        <v>280</v>
      </c>
      <c r="H71" s="64">
        <f t="shared" si="3"/>
        <v>0</v>
      </c>
    </row>
    <row r="72" spans="1:8" s="159" customFormat="1" ht="16.2" customHeight="1" x14ac:dyDescent="0.35">
      <c r="B72" s="137"/>
      <c r="C72" s="156"/>
      <c r="D72" s="384" t="s">
        <v>96</v>
      </c>
      <c r="E72" s="385"/>
      <c r="F72" s="386"/>
      <c r="G72" s="139"/>
      <c r="H72" s="135"/>
    </row>
    <row r="73" spans="1:8" s="159" customFormat="1" ht="16.2" customHeight="1" x14ac:dyDescent="0.35">
      <c r="B73" s="137"/>
      <c r="C73" s="156" t="s">
        <v>34</v>
      </c>
      <c r="D73" s="466" t="s">
        <v>35</v>
      </c>
      <c r="E73" s="466"/>
      <c r="F73" s="466"/>
      <c r="G73" s="139">
        <v>60</v>
      </c>
      <c r="H73" s="135">
        <f t="shared" ref="H73:H74" si="4">SUM(B73*G73)</f>
        <v>0</v>
      </c>
    </row>
    <row r="74" spans="1:8" s="159" customFormat="1" ht="16.2" customHeight="1" x14ac:dyDescent="0.35">
      <c r="B74" s="178"/>
      <c r="C74" s="179" t="s">
        <v>36</v>
      </c>
      <c r="D74" s="467" t="s">
        <v>37</v>
      </c>
      <c r="E74" s="467"/>
      <c r="F74" s="467"/>
      <c r="G74" s="139">
        <v>60</v>
      </c>
      <c r="H74" s="180">
        <f t="shared" si="4"/>
        <v>0</v>
      </c>
    </row>
    <row r="75" spans="1:8" s="31" customFormat="1" ht="16.2" customHeight="1" x14ac:dyDescent="0.35">
      <c r="B75" s="122"/>
      <c r="C75" s="123"/>
      <c r="D75" s="463" t="s">
        <v>351</v>
      </c>
      <c r="E75" s="463"/>
      <c r="F75" s="463"/>
      <c r="G75" s="124"/>
      <c r="H75" s="53"/>
    </row>
    <row r="76" spans="1:8" s="159" customFormat="1" ht="16.2" customHeight="1" x14ac:dyDescent="0.35">
      <c r="B76" s="264"/>
      <c r="C76" s="181" t="s">
        <v>316</v>
      </c>
      <c r="D76" s="468" t="s">
        <v>317</v>
      </c>
      <c r="E76" s="468"/>
      <c r="F76" s="469"/>
      <c r="G76" s="182">
        <v>490</v>
      </c>
      <c r="H76" s="183">
        <f>SUM(B76*G76)</f>
        <v>0</v>
      </c>
    </row>
    <row r="77" spans="1:8" s="136" customFormat="1" ht="16.2" customHeight="1" x14ac:dyDescent="0.35">
      <c r="A77" s="159"/>
      <c r="B77" s="184"/>
      <c r="C77" s="185" t="s">
        <v>232</v>
      </c>
      <c r="D77" s="387" t="s">
        <v>233</v>
      </c>
      <c r="E77" s="388"/>
      <c r="F77" s="389"/>
      <c r="G77" s="186">
        <v>440</v>
      </c>
      <c r="H77" s="183">
        <f>SUM(B77*G77)</f>
        <v>0</v>
      </c>
    </row>
    <row r="78" spans="1:8" s="136" customFormat="1" ht="16.2" customHeight="1" x14ac:dyDescent="0.35">
      <c r="A78" s="131"/>
      <c r="B78" s="184"/>
      <c r="C78" s="187" t="s">
        <v>218</v>
      </c>
      <c r="D78" s="327" t="s">
        <v>224</v>
      </c>
      <c r="E78" s="327"/>
      <c r="F78" s="327"/>
      <c r="G78" s="188">
        <v>190</v>
      </c>
      <c r="H78" s="135">
        <f t="shared" ref="H78:H103" si="5">SUM(B78*G78)</f>
        <v>0</v>
      </c>
    </row>
    <row r="79" spans="1:8" s="136" customFormat="1" ht="16.2" customHeight="1" x14ac:dyDescent="0.35">
      <c r="A79" s="131"/>
      <c r="B79" s="189"/>
      <c r="C79" s="190" t="s">
        <v>219</v>
      </c>
      <c r="D79" s="479" t="s">
        <v>225</v>
      </c>
      <c r="E79" s="479"/>
      <c r="F79" s="479"/>
      <c r="G79" s="191">
        <v>440</v>
      </c>
      <c r="H79" s="135">
        <f t="shared" si="5"/>
        <v>0</v>
      </c>
    </row>
    <row r="80" spans="1:8" s="136" customFormat="1" ht="16.2" customHeight="1" x14ac:dyDescent="0.35">
      <c r="A80" s="131"/>
      <c r="B80" s="184"/>
      <c r="C80" s="192" t="s">
        <v>220</v>
      </c>
      <c r="D80" s="480" t="s">
        <v>226</v>
      </c>
      <c r="E80" s="362"/>
      <c r="F80" s="363"/>
      <c r="G80" s="191">
        <v>440</v>
      </c>
      <c r="H80" s="135">
        <f t="shared" si="5"/>
        <v>0</v>
      </c>
    </row>
    <row r="81" spans="1:8" s="136" customFormat="1" ht="16.2" customHeight="1" x14ac:dyDescent="0.35">
      <c r="A81" s="131"/>
      <c r="B81" s="184"/>
      <c r="C81" s="193" t="s">
        <v>221</v>
      </c>
      <c r="D81" s="361" t="s">
        <v>227</v>
      </c>
      <c r="E81" s="362"/>
      <c r="F81" s="363"/>
      <c r="G81" s="194">
        <v>440</v>
      </c>
      <c r="H81" s="135">
        <f t="shared" si="5"/>
        <v>0</v>
      </c>
    </row>
    <row r="82" spans="1:8" s="136" customFormat="1" ht="16.2" customHeight="1" x14ac:dyDescent="0.35">
      <c r="A82" s="131"/>
      <c r="B82" s="189"/>
      <c r="C82" s="195" t="s">
        <v>222</v>
      </c>
      <c r="D82" s="327" t="s">
        <v>228</v>
      </c>
      <c r="E82" s="327"/>
      <c r="F82" s="327"/>
      <c r="G82" s="194">
        <v>440</v>
      </c>
      <c r="H82" s="135">
        <f t="shared" si="5"/>
        <v>0</v>
      </c>
    </row>
    <row r="83" spans="1:8" s="136" customFormat="1" ht="16.2" customHeight="1" x14ac:dyDescent="0.35">
      <c r="A83" s="131"/>
      <c r="B83" s="189"/>
      <c r="C83" s="195" t="s">
        <v>223</v>
      </c>
      <c r="D83" s="324" t="s">
        <v>229</v>
      </c>
      <c r="E83" s="325"/>
      <c r="F83" s="326"/>
      <c r="G83" s="194">
        <v>440</v>
      </c>
      <c r="H83" s="135">
        <f t="shared" ref="H83" si="6">SUM(B83*G83)</f>
        <v>0</v>
      </c>
    </row>
    <row r="84" spans="1:8" s="136" customFormat="1" ht="16.2" customHeight="1" x14ac:dyDescent="0.35">
      <c r="A84" s="131"/>
      <c r="B84" s="189"/>
      <c r="C84" s="196" t="s">
        <v>253</v>
      </c>
      <c r="D84" s="324" t="s">
        <v>361</v>
      </c>
      <c r="E84" s="337"/>
      <c r="F84" s="326"/>
      <c r="G84" s="194">
        <v>440</v>
      </c>
      <c r="H84" s="135">
        <f t="shared" si="5"/>
        <v>0</v>
      </c>
    </row>
    <row r="85" spans="1:8" s="136" customFormat="1" ht="16.2" customHeight="1" x14ac:dyDescent="0.35">
      <c r="A85" s="131"/>
      <c r="B85" s="189"/>
      <c r="C85" s="187" t="s">
        <v>268</v>
      </c>
      <c r="D85" s="336" t="s">
        <v>269</v>
      </c>
      <c r="E85" s="337"/>
      <c r="F85" s="338"/>
      <c r="G85" s="194">
        <v>440</v>
      </c>
      <c r="H85" s="135">
        <f t="shared" si="5"/>
        <v>0</v>
      </c>
    </row>
    <row r="86" spans="1:8" ht="16.2" customHeight="1" x14ac:dyDescent="0.35">
      <c r="B86" s="79"/>
      <c r="C86" s="103" t="s">
        <v>271</v>
      </c>
      <c r="D86" s="102" t="s">
        <v>270</v>
      </c>
      <c r="E86" s="289"/>
      <c r="F86" s="290"/>
      <c r="G86" s="70">
        <v>440</v>
      </c>
      <c r="H86" s="64">
        <f t="shared" si="5"/>
        <v>0</v>
      </c>
    </row>
    <row r="87" spans="1:8" s="136" customFormat="1" ht="16.2" customHeight="1" x14ac:dyDescent="0.35">
      <c r="A87" s="131"/>
      <c r="B87" s="189"/>
      <c r="C87" s="197" t="s">
        <v>318</v>
      </c>
      <c r="D87" s="339" t="s">
        <v>319</v>
      </c>
      <c r="E87" s="325"/>
      <c r="F87" s="326"/>
      <c r="G87" s="198">
        <v>440</v>
      </c>
      <c r="H87" s="135">
        <f t="shared" si="5"/>
        <v>0</v>
      </c>
    </row>
    <row r="88" spans="1:8" s="136" customFormat="1" ht="16.2" customHeight="1" x14ac:dyDescent="0.35">
      <c r="A88" s="131"/>
      <c r="B88" s="189"/>
      <c r="C88" s="197" t="s">
        <v>325</v>
      </c>
      <c r="D88" s="340" t="s">
        <v>326</v>
      </c>
      <c r="E88" s="318"/>
      <c r="F88" s="319"/>
      <c r="G88" s="198">
        <v>440</v>
      </c>
      <c r="H88" s="135">
        <f t="shared" si="5"/>
        <v>0</v>
      </c>
    </row>
    <row r="89" spans="1:8" ht="16.2" customHeight="1" x14ac:dyDescent="0.35">
      <c r="B89" s="67"/>
      <c r="C89" s="104" t="s">
        <v>320</v>
      </c>
      <c r="D89" s="105" t="s">
        <v>321</v>
      </c>
      <c r="E89" s="289"/>
      <c r="F89" s="290"/>
      <c r="G89" s="71">
        <v>440</v>
      </c>
      <c r="H89" s="64">
        <f t="shared" si="5"/>
        <v>0</v>
      </c>
    </row>
    <row r="90" spans="1:8" s="136" customFormat="1" ht="16.2" customHeight="1" x14ac:dyDescent="0.35">
      <c r="A90" s="131"/>
      <c r="B90" s="189"/>
      <c r="C90" s="197" t="s">
        <v>322</v>
      </c>
      <c r="D90" s="339" t="s">
        <v>323</v>
      </c>
      <c r="E90" s="325"/>
      <c r="F90" s="326"/>
      <c r="G90" s="198">
        <v>420</v>
      </c>
      <c r="H90" s="135">
        <f t="shared" si="5"/>
        <v>0</v>
      </c>
    </row>
    <row r="91" spans="1:8" s="136" customFormat="1" ht="16.2" customHeight="1" x14ac:dyDescent="0.35">
      <c r="A91" s="131"/>
      <c r="B91" s="184"/>
      <c r="C91" s="199" t="s">
        <v>293</v>
      </c>
      <c r="D91" s="200" t="s">
        <v>314</v>
      </c>
      <c r="E91" s="328" t="s">
        <v>294</v>
      </c>
      <c r="F91" s="329"/>
      <c r="G91" s="201">
        <v>70</v>
      </c>
      <c r="H91" s="135">
        <f t="shared" ref="H91:H97" si="7">SUM(B91*G91)</f>
        <v>0</v>
      </c>
    </row>
    <row r="92" spans="1:8" s="136" customFormat="1" ht="17.399999999999999" customHeight="1" x14ac:dyDescent="0.35">
      <c r="A92" s="131"/>
      <c r="B92" s="184"/>
      <c r="C92" s="199" t="s">
        <v>295</v>
      </c>
      <c r="D92" s="200" t="s">
        <v>296</v>
      </c>
      <c r="E92" s="328" t="s">
        <v>297</v>
      </c>
      <c r="F92" s="329"/>
      <c r="G92" s="201">
        <v>350</v>
      </c>
      <c r="H92" s="135">
        <f t="shared" si="7"/>
        <v>0</v>
      </c>
    </row>
    <row r="93" spans="1:8" s="136" customFormat="1" ht="16.2" customHeight="1" x14ac:dyDescent="0.35">
      <c r="A93" s="131"/>
      <c r="B93" s="184"/>
      <c r="C93" s="199" t="s">
        <v>298</v>
      </c>
      <c r="D93" s="202" t="s">
        <v>299</v>
      </c>
      <c r="E93" s="330" t="s">
        <v>294</v>
      </c>
      <c r="F93" s="329"/>
      <c r="G93" s="201">
        <v>110</v>
      </c>
      <c r="H93" s="135">
        <f t="shared" si="7"/>
        <v>0</v>
      </c>
    </row>
    <row r="94" spans="1:8" s="20" customFormat="1" ht="16.2" customHeight="1" x14ac:dyDescent="0.35">
      <c r="A94" s="32"/>
      <c r="B94" s="63"/>
      <c r="C94" s="72" t="s">
        <v>300</v>
      </c>
      <c r="D94" s="101" t="s">
        <v>301</v>
      </c>
      <c r="E94" s="331" t="s">
        <v>294</v>
      </c>
      <c r="F94" s="332"/>
      <c r="G94" s="73">
        <v>420</v>
      </c>
      <c r="H94" s="64">
        <f t="shared" si="7"/>
        <v>0</v>
      </c>
    </row>
    <row r="95" spans="1:8" s="20" customFormat="1" ht="16.2" customHeight="1" x14ac:dyDescent="0.35">
      <c r="A95" s="32"/>
      <c r="B95" s="63"/>
      <c r="C95" s="72" t="s">
        <v>302</v>
      </c>
      <c r="D95" s="101" t="s">
        <v>303</v>
      </c>
      <c r="E95" s="331" t="s">
        <v>294</v>
      </c>
      <c r="F95" s="332"/>
      <c r="G95" s="73">
        <v>110</v>
      </c>
      <c r="H95" s="64">
        <f t="shared" si="7"/>
        <v>0</v>
      </c>
    </row>
    <row r="96" spans="1:8" s="155" customFormat="1" ht="16.2" customHeight="1" x14ac:dyDescent="0.35">
      <c r="A96" s="151"/>
      <c r="B96" s="184"/>
      <c r="C96" s="199" t="s">
        <v>304</v>
      </c>
      <c r="D96" s="200" t="s">
        <v>315</v>
      </c>
      <c r="E96" s="328" t="s">
        <v>305</v>
      </c>
      <c r="F96" s="329"/>
      <c r="G96" s="201">
        <v>350</v>
      </c>
      <c r="H96" s="135">
        <f t="shared" si="7"/>
        <v>0</v>
      </c>
    </row>
    <row r="97" spans="1:8" s="155" customFormat="1" ht="16.2" customHeight="1" x14ac:dyDescent="0.35">
      <c r="A97" s="151"/>
      <c r="B97" s="184"/>
      <c r="C97" s="199" t="s">
        <v>306</v>
      </c>
      <c r="D97" s="200" t="s">
        <v>307</v>
      </c>
      <c r="E97" s="328" t="s">
        <v>305</v>
      </c>
      <c r="F97" s="329"/>
      <c r="G97" s="201">
        <v>180</v>
      </c>
      <c r="H97" s="135">
        <f t="shared" si="7"/>
        <v>0</v>
      </c>
    </row>
    <row r="98" spans="1:8" s="136" customFormat="1" ht="16.2" customHeight="1" x14ac:dyDescent="0.35">
      <c r="A98" s="131"/>
      <c r="B98" s="189"/>
      <c r="C98" s="199"/>
      <c r="D98" s="341" t="s">
        <v>93</v>
      </c>
      <c r="E98" s="342"/>
      <c r="F98" s="343"/>
      <c r="G98" s="203"/>
      <c r="H98" s="204">
        <f t="shared" si="5"/>
        <v>0</v>
      </c>
    </row>
    <row r="99" spans="1:8" s="136" customFormat="1" ht="16.2" customHeight="1" x14ac:dyDescent="0.35">
      <c r="A99" s="131"/>
      <c r="B99" s="189"/>
      <c r="C99" s="205" t="s">
        <v>230</v>
      </c>
      <c r="D99" s="364" t="s">
        <v>354</v>
      </c>
      <c r="E99" s="365"/>
      <c r="F99" s="366"/>
      <c r="G99" s="188">
        <v>140</v>
      </c>
      <c r="H99" s="135">
        <f t="shared" si="5"/>
        <v>0</v>
      </c>
    </row>
    <row r="100" spans="1:8" s="136" customFormat="1" ht="16.2" customHeight="1" x14ac:dyDescent="0.35">
      <c r="A100" s="131"/>
      <c r="B100" s="189"/>
      <c r="C100" s="295" t="s">
        <v>369</v>
      </c>
      <c r="D100" s="296" t="s">
        <v>370</v>
      </c>
      <c r="E100" s="287"/>
      <c r="F100" s="288"/>
      <c r="G100" s="188">
        <v>140</v>
      </c>
      <c r="H100" s="135">
        <f t="shared" si="5"/>
        <v>0</v>
      </c>
    </row>
    <row r="101" spans="1:8" s="136" customFormat="1" ht="16.2" customHeight="1" x14ac:dyDescent="0.35">
      <c r="A101" s="131"/>
      <c r="B101" s="189"/>
      <c r="C101" s="294" t="s">
        <v>371</v>
      </c>
      <c r="D101" s="291" t="s">
        <v>380</v>
      </c>
      <c r="E101" s="287"/>
      <c r="F101" s="288"/>
      <c r="G101" s="188">
        <v>300</v>
      </c>
      <c r="H101" s="135">
        <f t="shared" si="5"/>
        <v>0</v>
      </c>
    </row>
    <row r="102" spans="1:8" s="136" customFormat="1" ht="16.2" customHeight="1" x14ac:dyDescent="0.35">
      <c r="A102" s="131"/>
      <c r="B102" s="189"/>
      <c r="C102" s="199"/>
      <c r="D102" s="206" t="s">
        <v>96</v>
      </c>
      <c r="E102" s="207"/>
      <c r="F102" s="208"/>
      <c r="G102" s="203"/>
      <c r="H102" s="204">
        <f t="shared" si="5"/>
        <v>0</v>
      </c>
    </row>
    <row r="103" spans="1:8" s="136" customFormat="1" ht="16.2" customHeight="1" x14ac:dyDescent="0.35">
      <c r="A103" s="131"/>
      <c r="B103" s="189"/>
      <c r="C103" s="145" t="s">
        <v>231</v>
      </c>
      <c r="D103" s="324" t="s">
        <v>355</v>
      </c>
      <c r="E103" s="325"/>
      <c r="F103" s="326"/>
      <c r="G103" s="209">
        <v>40</v>
      </c>
      <c r="H103" s="135">
        <f t="shared" si="5"/>
        <v>0</v>
      </c>
    </row>
    <row r="104" spans="1:8" s="20" customFormat="1" ht="16.2" customHeight="1" x14ac:dyDescent="0.35">
      <c r="A104" s="32"/>
      <c r="B104" s="54"/>
      <c r="C104" s="94"/>
      <c r="D104" s="449" t="s">
        <v>356</v>
      </c>
      <c r="E104" s="450"/>
      <c r="F104" s="451"/>
      <c r="G104" s="273"/>
      <c r="H104" s="274"/>
    </row>
    <row r="105" spans="1:8" s="155" customFormat="1" ht="16.2" customHeight="1" x14ac:dyDescent="0.35">
      <c r="A105" s="151"/>
      <c r="B105" s="210"/>
      <c r="C105" s="211" t="s">
        <v>50</v>
      </c>
      <c r="D105" s="302" t="s">
        <v>111</v>
      </c>
      <c r="E105" s="303"/>
      <c r="F105" s="304"/>
      <c r="G105" s="212">
        <v>640</v>
      </c>
      <c r="H105" s="135">
        <f t="shared" ref="H105:H116" si="8">SUM(B105*G105)</f>
        <v>0</v>
      </c>
    </row>
    <row r="106" spans="1:8" s="20" customFormat="1" ht="16.2" customHeight="1" x14ac:dyDescent="0.35">
      <c r="A106" s="32"/>
      <c r="B106" s="65"/>
      <c r="C106" s="23" t="s">
        <v>46</v>
      </c>
      <c r="D106" s="305" t="s">
        <v>47</v>
      </c>
      <c r="E106" s="306"/>
      <c r="F106" s="307"/>
      <c r="G106" s="66">
        <v>650</v>
      </c>
      <c r="H106" s="64">
        <f t="shared" si="8"/>
        <v>0</v>
      </c>
    </row>
    <row r="107" spans="1:8" s="155" customFormat="1" ht="16.2" customHeight="1" x14ac:dyDescent="0.35">
      <c r="A107" s="151"/>
      <c r="B107" s="137"/>
      <c r="C107" s="156" t="s">
        <v>39</v>
      </c>
      <c r="D107" s="299" t="s">
        <v>40</v>
      </c>
      <c r="E107" s="300"/>
      <c r="F107" s="301"/>
      <c r="G107" s="139">
        <v>616</v>
      </c>
      <c r="H107" s="135">
        <f t="shared" si="8"/>
        <v>0</v>
      </c>
    </row>
    <row r="108" spans="1:8" s="155" customFormat="1" ht="16.2" customHeight="1" x14ac:dyDescent="0.35">
      <c r="A108" s="151"/>
      <c r="B108" s="137"/>
      <c r="C108" s="156" t="s">
        <v>51</v>
      </c>
      <c r="D108" s="299" t="s">
        <v>112</v>
      </c>
      <c r="E108" s="300"/>
      <c r="F108" s="301"/>
      <c r="G108" s="139">
        <v>810</v>
      </c>
      <c r="H108" s="135">
        <f t="shared" si="8"/>
        <v>0</v>
      </c>
    </row>
    <row r="109" spans="1:8" s="155" customFormat="1" ht="16.2" customHeight="1" x14ac:dyDescent="0.35">
      <c r="A109" s="151"/>
      <c r="B109" s="137"/>
      <c r="C109" s="156" t="s">
        <v>45</v>
      </c>
      <c r="D109" s="299" t="s">
        <v>91</v>
      </c>
      <c r="E109" s="300"/>
      <c r="F109" s="301"/>
      <c r="G109" s="139">
        <v>710</v>
      </c>
      <c r="H109" s="135">
        <f t="shared" si="8"/>
        <v>0</v>
      </c>
    </row>
    <row r="110" spans="1:8" s="155" customFormat="1" ht="16.2" customHeight="1" x14ac:dyDescent="0.35">
      <c r="A110" s="151"/>
      <c r="B110" s="137"/>
      <c r="C110" s="156" t="s">
        <v>48</v>
      </c>
      <c r="D110" s="299" t="s">
        <v>49</v>
      </c>
      <c r="E110" s="300"/>
      <c r="F110" s="301"/>
      <c r="G110" s="139">
        <v>500</v>
      </c>
      <c r="H110" s="135">
        <f t="shared" si="8"/>
        <v>0</v>
      </c>
    </row>
    <row r="111" spans="1:8" s="155" customFormat="1" ht="16.2" customHeight="1" x14ac:dyDescent="0.35">
      <c r="A111" s="151"/>
      <c r="B111" s="137"/>
      <c r="C111" s="156" t="s">
        <v>52</v>
      </c>
      <c r="D111" s="299" t="s">
        <v>88</v>
      </c>
      <c r="E111" s="300"/>
      <c r="F111" s="301"/>
      <c r="G111" s="139">
        <v>769</v>
      </c>
      <c r="H111" s="135">
        <f t="shared" si="8"/>
        <v>0</v>
      </c>
    </row>
    <row r="112" spans="1:8" s="155" customFormat="1" ht="16.2" customHeight="1" x14ac:dyDescent="0.35">
      <c r="A112" s="151"/>
      <c r="B112" s="213"/>
      <c r="C112" s="156"/>
      <c r="D112" s="344" t="s">
        <v>93</v>
      </c>
      <c r="E112" s="345"/>
      <c r="F112" s="346"/>
      <c r="G112" s="139"/>
      <c r="H112" s="204">
        <f t="shared" si="8"/>
        <v>0</v>
      </c>
    </row>
    <row r="113" spans="1:8" s="20" customFormat="1" ht="16.2" customHeight="1" x14ac:dyDescent="0.35">
      <c r="A113" s="32"/>
      <c r="B113" s="74"/>
      <c r="C113" s="23" t="s">
        <v>38</v>
      </c>
      <c r="D113" s="305" t="s">
        <v>95</v>
      </c>
      <c r="E113" s="306"/>
      <c r="F113" s="307"/>
      <c r="G113" s="66">
        <v>290</v>
      </c>
      <c r="H113" s="64">
        <f t="shared" si="8"/>
        <v>0</v>
      </c>
    </row>
    <row r="114" spans="1:8" s="20" customFormat="1" ht="16.2" customHeight="1" x14ac:dyDescent="0.35">
      <c r="A114" s="32"/>
      <c r="B114" s="265"/>
      <c r="C114" s="95"/>
      <c r="D114" s="490" t="s">
        <v>96</v>
      </c>
      <c r="E114" s="491"/>
      <c r="F114" s="492"/>
      <c r="G114" s="22"/>
      <c r="H114" s="59">
        <f t="shared" si="8"/>
        <v>0</v>
      </c>
    </row>
    <row r="115" spans="1:8" s="155" customFormat="1" ht="16.2" customHeight="1" x14ac:dyDescent="0.35">
      <c r="A115" s="151"/>
      <c r="B115" s="137"/>
      <c r="C115" s="156" t="s">
        <v>41</v>
      </c>
      <c r="D115" s="299" t="s">
        <v>42</v>
      </c>
      <c r="E115" s="300"/>
      <c r="F115" s="301"/>
      <c r="G115" s="139">
        <v>60</v>
      </c>
      <c r="H115" s="135">
        <f t="shared" si="8"/>
        <v>0</v>
      </c>
    </row>
    <row r="116" spans="1:8" s="155" customFormat="1" ht="16.2" customHeight="1" x14ac:dyDescent="0.35">
      <c r="A116" s="151"/>
      <c r="B116" s="266"/>
      <c r="C116" s="156" t="s">
        <v>43</v>
      </c>
      <c r="D116" s="299" t="s">
        <v>44</v>
      </c>
      <c r="E116" s="300"/>
      <c r="F116" s="301"/>
      <c r="G116" s="139">
        <v>60</v>
      </c>
      <c r="H116" s="135">
        <f t="shared" si="8"/>
        <v>0</v>
      </c>
    </row>
    <row r="117" spans="1:8" s="155" customFormat="1" ht="16.2" customHeight="1" x14ac:dyDescent="0.35">
      <c r="A117" s="151"/>
      <c r="B117" s="275"/>
      <c r="C117" s="276"/>
      <c r="D117" s="481" t="s">
        <v>357</v>
      </c>
      <c r="E117" s="482"/>
      <c r="F117" s="483"/>
      <c r="G117" s="55"/>
      <c r="H117" s="274"/>
    </row>
    <row r="118" spans="1:8" s="155" customFormat="1" ht="16.2" customHeight="1" x14ac:dyDescent="0.35">
      <c r="A118" s="151"/>
      <c r="B118" s="213"/>
      <c r="C118" s="156" t="s">
        <v>97</v>
      </c>
      <c r="D118" s="299" t="s">
        <v>98</v>
      </c>
      <c r="E118" s="300"/>
      <c r="F118" s="301"/>
      <c r="G118" s="139">
        <v>1200</v>
      </c>
      <c r="H118" s="135">
        <f t="shared" ref="H118:H136" si="9">SUM(B118*G118)</f>
        <v>0</v>
      </c>
    </row>
    <row r="119" spans="1:8" s="155" customFormat="1" ht="16.2" customHeight="1" x14ac:dyDescent="0.35">
      <c r="A119" s="151"/>
      <c r="B119" s="137"/>
      <c r="C119" s="156" t="s">
        <v>76</v>
      </c>
      <c r="D119" s="299" t="s">
        <v>77</v>
      </c>
      <c r="E119" s="300"/>
      <c r="F119" s="301"/>
      <c r="G119" s="139">
        <v>1150</v>
      </c>
      <c r="H119" s="135">
        <f t="shared" si="9"/>
        <v>0</v>
      </c>
    </row>
    <row r="120" spans="1:8" s="155" customFormat="1" ht="16.2" customHeight="1" x14ac:dyDescent="0.35">
      <c r="A120" s="151"/>
      <c r="B120" s="137"/>
      <c r="C120" s="156" t="s">
        <v>56</v>
      </c>
      <c r="D120" s="299" t="s">
        <v>128</v>
      </c>
      <c r="E120" s="300"/>
      <c r="F120" s="301"/>
      <c r="G120" s="139">
        <v>1000</v>
      </c>
      <c r="H120" s="135">
        <f t="shared" si="9"/>
        <v>0</v>
      </c>
    </row>
    <row r="121" spans="1:8" s="155" customFormat="1" ht="16.2" customHeight="1" x14ac:dyDescent="0.35">
      <c r="A121" s="151"/>
      <c r="B121" s="137"/>
      <c r="C121" s="156" t="s">
        <v>70</v>
      </c>
      <c r="D121" s="299" t="s">
        <v>71</v>
      </c>
      <c r="E121" s="300"/>
      <c r="F121" s="301"/>
      <c r="G121" s="139">
        <v>1080</v>
      </c>
      <c r="H121" s="135">
        <f t="shared" si="9"/>
        <v>0</v>
      </c>
    </row>
    <row r="122" spans="1:8" s="155" customFormat="1" ht="16.2" customHeight="1" x14ac:dyDescent="0.35">
      <c r="A122" s="151"/>
      <c r="B122" s="137"/>
      <c r="C122" s="160" t="s">
        <v>78</v>
      </c>
      <c r="D122" s="317" t="s">
        <v>346</v>
      </c>
      <c r="E122" s="318"/>
      <c r="F122" s="319"/>
      <c r="G122" s="139">
        <v>1490</v>
      </c>
      <c r="H122" s="135">
        <f t="shared" si="9"/>
        <v>0</v>
      </c>
    </row>
    <row r="123" spans="1:8" s="155" customFormat="1" ht="16.2" customHeight="1" x14ac:dyDescent="0.35">
      <c r="A123" s="151"/>
      <c r="B123" s="137"/>
      <c r="C123" s="156" t="s">
        <v>59</v>
      </c>
      <c r="D123" s="299" t="s">
        <v>89</v>
      </c>
      <c r="E123" s="300"/>
      <c r="F123" s="301"/>
      <c r="G123" s="139">
        <v>1160</v>
      </c>
      <c r="H123" s="135">
        <f t="shared" si="9"/>
        <v>0</v>
      </c>
    </row>
    <row r="124" spans="1:8" s="155" customFormat="1" ht="16.2" customHeight="1" x14ac:dyDescent="0.35">
      <c r="A124" s="151"/>
      <c r="B124" s="137"/>
      <c r="C124" s="156" t="s">
        <v>74</v>
      </c>
      <c r="D124" s="299" t="s">
        <v>75</v>
      </c>
      <c r="E124" s="300"/>
      <c r="F124" s="301"/>
      <c r="G124" s="139">
        <v>1380</v>
      </c>
      <c r="H124" s="135">
        <f t="shared" si="9"/>
        <v>0</v>
      </c>
    </row>
    <row r="125" spans="1:8" s="155" customFormat="1" ht="16.2" customHeight="1" x14ac:dyDescent="0.35">
      <c r="A125" s="151"/>
      <c r="B125" s="213"/>
      <c r="C125" s="156" t="s">
        <v>79</v>
      </c>
      <c r="D125" s="299" t="s">
        <v>92</v>
      </c>
      <c r="E125" s="300"/>
      <c r="F125" s="301"/>
      <c r="G125" s="139">
        <v>1220</v>
      </c>
      <c r="H125" s="135">
        <f t="shared" si="9"/>
        <v>0</v>
      </c>
    </row>
    <row r="126" spans="1:8" s="155" customFormat="1" ht="16.2" customHeight="1" x14ac:dyDescent="0.35">
      <c r="A126" s="151"/>
      <c r="B126" s="137"/>
      <c r="C126" s="156" t="s">
        <v>64</v>
      </c>
      <c r="D126" s="299" t="s">
        <v>65</v>
      </c>
      <c r="E126" s="300"/>
      <c r="F126" s="301"/>
      <c r="G126" s="139">
        <v>1270</v>
      </c>
      <c r="H126" s="135">
        <f t="shared" si="9"/>
        <v>0</v>
      </c>
    </row>
    <row r="127" spans="1:8" s="155" customFormat="1" ht="16.2" customHeight="1" x14ac:dyDescent="0.35">
      <c r="A127" s="151"/>
      <c r="B127" s="137"/>
      <c r="C127" s="156" t="s">
        <v>62</v>
      </c>
      <c r="D127" s="299" t="s">
        <v>63</v>
      </c>
      <c r="E127" s="300"/>
      <c r="F127" s="301"/>
      <c r="G127" s="139">
        <v>1380</v>
      </c>
      <c r="H127" s="135">
        <f t="shared" si="9"/>
        <v>0</v>
      </c>
    </row>
    <row r="128" spans="1:8" s="155" customFormat="1" ht="16.2" customHeight="1" x14ac:dyDescent="0.35">
      <c r="A128" s="151"/>
      <c r="B128" s="137"/>
      <c r="C128" s="156" t="s">
        <v>66</v>
      </c>
      <c r="D128" s="299" t="s">
        <v>67</v>
      </c>
      <c r="E128" s="300"/>
      <c r="F128" s="301"/>
      <c r="G128" s="139">
        <v>1380</v>
      </c>
      <c r="H128" s="135">
        <f t="shared" si="9"/>
        <v>0</v>
      </c>
    </row>
    <row r="129" spans="1:8" s="155" customFormat="1" ht="16.2" customHeight="1" x14ac:dyDescent="0.35">
      <c r="A129" s="151"/>
      <c r="B129" s="137"/>
      <c r="C129" s="156" t="s">
        <v>68</v>
      </c>
      <c r="D129" s="299" t="s">
        <v>69</v>
      </c>
      <c r="E129" s="300"/>
      <c r="F129" s="301"/>
      <c r="G129" s="139">
        <v>1250</v>
      </c>
      <c r="H129" s="135">
        <f t="shared" si="9"/>
        <v>0</v>
      </c>
    </row>
    <row r="130" spans="1:8" s="155" customFormat="1" ht="16.2" customHeight="1" x14ac:dyDescent="0.35">
      <c r="A130" s="151"/>
      <c r="B130" s="137"/>
      <c r="C130" s="214" t="s">
        <v>57</v>
      </c>
      <c r="D130" s="368" t="s">
        <v>58</v>
      </c>
      <c r="E130" s="369"/>
      <c r="F130" s="370"/>
      <c r="G130" s="215">
        <v>1250</v>
      </c>
      <c r="H130" s="216">
        <f t="shared" si="9"/>
        <v>0</v>
      </c>
    </row>
    <row r="131" spans="1:8" s="155" customFormat="1" ht="16.2" customHeight="1" x14ac:dyDescent="0.35">
      <c r="A131" s="151"/>
      <c r="B131" s="266"/>
      <c r="C131" s="160" t="s">
        <v>242</v>
      </c>
      <c r="D131" s="299" t="s">
        <v>119</v>
      </c>
      <c r="E131" s="300"/>
      <c r="F131" s="301"/>
      <c r="G131" s="139">
        <v>1480</v>
      </c>
      <c r="H131" s="135">
        <f t="shared" si="9"/>
        <v>0</v>
      </c>
    </row>
    <row r="132" spans="1:8" s="155" customFormat="1" ht="16.2" customHeight="1" x14ac:dyDescent="0.35">
      <c r="A132" s="151"/>
      <c r="B132" s="268"/>
      <c r="C132" s="230" t="s">
        <v>347</v>
      </c>
      <c r="D132" s="333" t="s">
        <v>278</v>
      </c>
      <c r="E132" s="334"/>
      <c r="F132" s="335"/>
      <c r="G132" s="239">
        <v>1480</v>
      </c>
      <c r="H132" s="180">
        <f t="shared" si="9"/>
        <v>0</v>
      </c>
    </row>
    <row r="133" spans="1:8" s="155" customFormat="1" ht="16.2" customHeight="1" x14ac:dyDescent="0.35">
      <c r="A133" s="220"/>
      <c r="B133" s="266"/>
      <c r="C133" s="160" t="s">
        <v>240</v>
      </c>
      <c r="D133" s="327" t="s">
        <v>241</v>
      </c>
      <c r="E133" s="327"/>
      <c r="F133" s="327"/>
      <c r="G133" s="139">
        <v>1480</v>
      </c>
      <c r="H133" s="135">
        <f t="shared" si="9"/>
        <v>0</v>
      </c>
    </row>
    <row r="134" spans="1:8" s="155" customFormat="1" ht="16.2" customHeight="1" x14ac:dyDescent="0.35">
      <c r="A134" s="151"/>
      <c r="B134" s="293"/>
      <c r="C134" s="298" t="s">
        <v>363</v>
      </c>
      <c r="D134" s="321" t="s">
        <v>366</v>
      </c>
      <c r="E134" s="321"/>
      <c r="F134" s="322"/>
      <c r="G134" s="212">
        <v>1480</v>
      </c>
      <c r="H134" s="183">
        <f t="shared" si="9"/>
        <v>0</v>
      </c>
    </row>
    <row r="135" spans="1:8" s="155" customFormat="1" ht="16.2" customHeight="1" x14ac:dyDescent="0.35">
      <c r="A135" s="151"/>
      <c r="B135" s="293"/>
      <c r="C135" s="298" t="s">
        <v>364</v>
      </c>
      <c r="D135" s="321" t="s">
        <v>367</v>
      </c>
      <c r="E135" s="321"/>
      <c r="F135" s="322"/>
      <c r="G135" s="212">
        <v>1480</v>
      </c>
      <c r="H135" s="183">
        <f t="shared" si="9"/>
        <v>0</v>
      </c>
    </row>
    <row r="136" spans="1:8" s="155" customFormat="1" ht="16.2" customHeight="1" x14ac:dyDescent="0.35">
      <c r="A136" s="151"/>
      <c r="B136" s="293"/>
      <c r="C136" s="298" t="s">
        <v>365</v>
      </c>
      <c r="D136" s="321" t="s">
        <v>368</v>
      </c>
      <c r="E136" s="321"/>
      <c r="F136" s="322"/>
      <c r="G136" s="212">
        <v>1480</v>
      </c>
      <c r="H136" s="183">
        <f t="shared" si="9"/>
        <v>0</v>
      </c>
    </row>
    <row r="137" spans="1:8" s="155" customFormat="1" ht="18" x14ac:dyDescent="0.35">
      <c r="A137" s="151"/>
      <c r="B137" s="210"/>
      <c r="C137" s="211" t="s">
        <v>72</v>
      </c>
      <c r="D137" s="302" t="s">
        <v>113</v>
      </c>
      <c r="E137" s="303"/>
      <c r="F137" s="304"/>
      <c r="G137" s="212">
        <v>900</v>
      </c>
      <c r="H137" s="183">
        <f t="shared" ref="H137:H146" si="10">SUM(B137*G137)</f>
        <v>0</v>
      </c>
    </row>
    <row r="138" spans="1:8" s="155" customFormat="1" ht="16.2" customHeight="1" x14ac:dyDescent="0.35">
      <c r="A138" s="151"/>
      <c r="B138" s="213"/>
      <c r="C138" s="156" t="s">
        <v>99</v>
      </c>
      <c r="D138" s="299" t="s">
        <v>118</v>
      </c>
      <c r="E138" s="300"/>
      <c r="F138" s="301"/>
      <c r="G138" s="139">
        <v>1220</v>
      </c>
      <c r="H138" s="135">
        <f t="shared" si="10"/>
        <v>0</v>
      </c>
    </row>
    <row r="139" spans="1:8" s="155" customFormat="1" ht="16.2" customHeight="1" x14ac:dyDescent="0.35">
      <c r="A139" s="151"/>
      <c r="B139" s="137"/>
      <c r="C139" s="228" t="s">
        <v>82</v>
      </c>
      <c r="D139" s="311" t="s">
        <v>85</v>
      </c>
      <c r="E139" s="312"/>
      <c r="F139" s="313"/>
      <c r="G139" s="139">
        <v>1220</v>
      </c>
      <c r="H139" s="135">
        <f t="shared" si="10"/>
        <v>0</v>
      </c>
    </row>
    <row r="140" spans="1:8" s="155" customFormat="1" ht="16.2" customHeight="1" x14ac:dyDescent="0.35">
      <c r="A140" s="151"/>
      <c r="B140" s="137"/>
      <c r="C140" s="228" t="s">
        <v>83</v>
      </c>
      <c r="D140" s="311" t="s">
        <v>84</v>
      </c>
      <c r="E140" s="312"/>
      <c r="F140" s="313"/>
      <c r="G140" s="139">
        <v>1220</v>
      </c>
      <c r="H140" s="135">
        <f t="shared" si="10"/>
        <v>0</v>
      </c>
    </row>
    <row r="141" spans="1:8" s="155" customFormat="1" ht="16.2" customHeight="1" x14ac:dyDescent="0.35">
      <c r="A141" s="151"/>
      <c r="B141" s="137"/>
      <c r="C141" s="160" t="s">
        <v>143</v>
      </c>
      <c r="D141" s="308" t="s">
        <v>144</v>
      </c>
      <c r="E141" s="309"/>
      <c r="F141" s="310"/>
      <c r="G141" s="139">
        <v>1220</v>
      </c>
      <c r="H141" s="135">
        <f t="shared" si="10"/>
        <v>0</v>
      </c>
    </row>
    <row r="142" spans="1:8" s="155" customFormat="1" ht="16.2" customHeight="1" x14ac:dyDescent="0.35">
      <c r="A142" s="151"/>
      <c r="B142" s="137"/>
      <c r="C142" s="160" t="s">
        <v>142</v>
      </c>
      <c r="D142" s="308" t="s">
        <v>160</v>
      </c>
      <c r="E142" s="309"/>
      <c r="F142" s="310"/>
      <c r="G142" s="139">
        <v>1220</v>
      </c>
      <c r="H142" s="135">
        <f t="shared" si="10"/>
        <v>0</v>
      </c>
    </row>
    <row r="143" spans="1:8" s="155" customFormat="1" ht="16.2" customHeight="1" x14ac:dyDescent="0.35">
      <c r="A143" s="151"/>
      <c r="B143" s="213"/>
      <c r="C143" s="160" t="s">
        <v>158</v>
      </c>
      <c r="D143" s="308" t="s">
        <v>159</v>
      </c>
      <c r="E143" s="309"/>
      <c r="F143" s="310"/>
      <c r="G143" s="139">
        <v>1220</v>
      </c>
      <c r="H143" s="135">
        <f t="shared" si="10"/>
        <v>0</v>
      </c>
    </row>
    <row r="144" spans="1:8" s="155" customFormat="1" ht="16.2" customHeight="1" x14ac:dyDescent="0.35">
      <c r="A144" s="151"/>
      <c r="B144" s="229"/>
      <c r="C144" s="230" t="s">
        <v>262</v>
      </c>
      <c r="D144" s="231" t="s">
        <v>263</v>
      </c>
      <c r="E144" s="232"/>
      <c r="F144" s="233"/>
      <c r="G144" s="139">
        <v>1520</v>
      </c>
      <c r="H144" s="135">
        <f t="shared" si="10"/>
        <v>0</v>
      </c>
    </row>
    <row r="145" spans="1:8" s="155" customFormat="1" ht="16.2" customHeight="1" x14ac:dyDescent="0.35">
      <c r="A145" s="151"/>
      <c r="B145" s="229"/>
      <c r="C145" s="199" t="s">
        <v>272</v>
      </c>
      <c r="D145" s="317" t="s">
        <v>273</v>
      </c>
      <c r="E145" s="318"/>
      <c r="F145" s="319"/>
      <c r="G145" s="234">
        <v>1300</v>
      </c>
      <c r="H145" s="135">
        <f t="shared" si="10"/>
        <v>0</v>
      </c>
    </row>
    <row r="146" spans="1:8" s="155" customFormat="1" ht="16.2" customHeight="1" thickBot="1" x14ac:dyDescent="0.4">
      <c r="A146" s="151"/>
      <c r="B146" s="163"/>
      <c r="C146" s="269" t="s">
        <v>274</v>
      </c>
      <c r="D146" s="320" t="s">
        <v>275</v>
      </c>
      <c r="E146" s="320"/>
      <c r="F146" s="320"/>
      <c r="G146" s="166">
        <v>1300</v>
      </c>
      <c r="H146" s="167">
        <f t="shared" si="10"/>
        <v>0</v>
      </c>
    </row>
    <row r="147" spans="1:8" s="155" customFormat="1" ht="16.2" customHeight="1" x14ac:dyDescent="0.35">
      <c r="A147" s="218"/>
      <c r="B147" s="168"/>
      <c r="C147" s="217"/>
      <c r="D147" s="170"/>
      <c r="E147" s="171"/>
      <c r="F147" s="168"/>
      <c r="G147" s="171"/>
      <c r="H147" s="173" t="s">
        <v>198</v>
      </c>
    </row>
    <row r="148" spans="1:8" s="155" customFormat="1" ht="16.2" customHeight="1" x14ac:dyDescent="0.35">
      <c r="A148" s="220"/>
      <c r="B148" s="168"/>
      <c r="C148" s="217"/>
      <c r="D148" s="219"/>
      <c r="E148" s="171"/>
      <c r="F148" s="172"/>
      <c r="G148" s="171"/>
      <c r="H148" s="173"/>
    </row>
    <row r="149" spans="1:8" s="155" customFormat="1" ht="16.2" customHeight="1" thickBot="1" x14ac:dyDescent="0.4">
      <c r="A149" s="220"/>
      <c r="B149" s="219"/>
      <c r="C149" s="221"/>
      <c r="D149" s="175"/>
      <c r="E149" s="222"/>
      <c r="F149" s="219"/>
      <c r="G149" s="222"/>
      <c r="H149" s="173"/>
    </row>
    <row r="150" spans="1:8" s="155" customFormat="1" ht="16.2" customHeight="1" x14ac:dyDescent="0.35">
      <c r="A150" s="151"/>
      <c r="B150" s="224" t="s">
        <v>4</v>
      </c>
      <c r="C150" s="225" t="s">
        <v>6</v>
      </c>
      <c r="D150" s="314" t="s">
        <v>101</v>
      </c>
      <c r="E150" s="315"/>
      <c r="F150" s="316"/>
      <c r="G150" s="226" t="s">
        <v>5</v>
      </c>
      <c r="H150" s="227" t="s">
        <v>8</v>
      </c>
    </row>
    <row r="151" spans="1:8" s="162" customFormat="1" ht="16.2" customHeight="1" x14ac:dyDescent="0.35">
      <c r="A151" s="159"/>
      <c r="B151" s="229"/>
      <c r="C151" s="235" t="s">
        <v>212</v>
      </c>
      <c r="D151" s="236" t="s">
        <v>215</v>
      </c>
      <c r="E151" s="237"/>
      <c r="F151" s="238"/>
      <c r="G151" s="239">
        <v>1590</v>
      </c>
      <c r="H151" s="135">
        <f t="shared" ref="H151:H153" si="11">SUM(B151*G151)</f>
        <v>0</v>
      </c>
    </row>
    <row r="152" spans="1:8" s="155" customFormat="1" ht="16.2" customHeight="1" x14ac:dyDescent="0.35">
      <c r="A152" s="151"/>
      <c r="B152" s="229"/>
      <c r="C152" s="235" t="s">
        <v>213</v>
      </c>
      <c r="D152" s="236" t="s">
        <v>214</v>
      </c>
      <c r="E152" s="243"/>
      <c r="F152" s="238"/>
      <c r="G152" s="239">
        <v>1590</v>
      </c>
      <c r="H152" s="135">
        <f t="shared" si="11"/>
        <v>0</v>
      </c>
    </row>
    <row r="153" spans="1:8" s="155" customFormat="1" ht="16.2" customHeight="1" thickBot="1" x14ac:dyDescent="0.4">
      <c r="A153" s="151"/>
      <c r="B153" s="229"/>
      <c r="C153" s="269" t="s">
        <v>279</v>
      </c>
      <c r="D153" s="292" t="s">
        <v>280</v>
      </c>
      <c r="E153" s="244"/>
      <c r="F153" s="245"/>
      <c r="G153" s="239">
        <v>1590</v>
      </c>
      <c r="H153" s="135">
        <f t="shared" si="11"/>
        <v>0</v>
      </c>
    </row>
    <row r="154" spans="1:8" s="162" customFormat="1" ht="16.2" customHeight="1" x14ac:dyDescent="0.35">
      <c r="A154" s="159"/>
      <c r="B154" s="229"/>
      <c r="C154" s="240" t="s">
        <v>129</v>
      </c>
      <c r="D154" s="241" t="s">
        <v>140</v>
      </c>
      <c r="E154" s="237"/>
      <c r="F154" s="238"/>
      <c r="G154" s="239">
        <v>1590</v>
      </c>
      <c r="H154" s="135">
        <f t="shared" ref="H154:H159" si="12">SUM(B154*G154)</f>
        <v>0</v>
      </c>
    </row>
    <row r="155" spans="1:8" s="155" customFormat="1" ht="16.2" customHeight="1" x14ac:dyDescent="0.35">
      <c r="A155" s="151"/>
      <c r="B155" s="229"/>
      <c r="C155" s="240" t="s">
        <v>130</v>
      </c>
      <c r="D155" s="242" t="s">
        <v>131</v>
      </c>
      <c r="E155" s="243"/>
      <c r="F155" s="238"/>
      <c r="G155" s="239">
        <v>1590</v>
      </c>
      <c r="H155" s="135">
        <f t="shared" si="12"/>
        <v>0</v>
      </c>
    </row>
    <row r="156" spans="1:8" s="155" customFormat="1" ht="16.2" customHeight="1" x14ac:dyDescent="0.35">
      <c r="A156" s="151"/>
      <c r="B156" s="229"/>
      <c r="C156" s="240" t="s">
        <v>132</v>
      </c>
      <c r="D156" s="241" t="s">
        <v>133</v>
      </c>
      <c r="E156" s="244"/>
      <c r="F156" s="245"/>
      <c r="G156" s="239">
        <v>1590</v>
      </c>
      <c r="H156" s="135">
        <f t="shared" si="12"/>
        <v>0</v>
      </c>
    </row>
    <row r="157" spans="1:8" s="155" customFormat="1" ht="16.2" customHeight="1" x14ac:dyDescent="0.35">
      <c r="A157" s="151"/>
      <c r="B157" s="229"/>
      <c r="C157" s="240" t="s">
        <v>134</v>
      </c>
      <c r="D157" s="241" t="s">
        <v>135</v>
      </c>
      <c r="E157" s="237"/>
      <c r="F157" s="238"/>
      <c r="G157" s="239">
        <v>1570</v>
      </c>
      <c r="H157" s="135">
        <f t="shared" si="12"/>
        <v>0</v>
      </c>
    </row>
    <row r="158" spans="1:8" s="155" customFormat="1" ht="16.2" customHeight="1" x14ac:dyDescent="0.35">
      <c r="A158" s="151"/>
      <c r="B158" s="229"/>
      <c r="C158" s="240" t="s">
        <v>136</v>
      </c>
      <c r="D158" s="241" t="s">
        <v>137</v>
      </c>
      <c r="E158" s="244"/>
      <c r="F158" s="245"/>
      <c r="G158" s="239">
        <v>1570</v>
      </c>
      <c r="H158" s="135">
        <f t="shared" si="12"/>
        <v>0</v>
      </c>
    </row>
    <row r="159" spans="1:8" s="155" customFormat="1" ht="16.2" customHeight="1" x14ac:dyDescent="0.35">
      <c r="A159" s="151"/>
      <c r="B159" s="137"/>
      <c r="C159" s="228" t="s">
        <v>138</v>
      </c>
      <c r="D159" s="311" t="s">
        <v>139</v>
      </c>
      <c r="E159" s="312"/>
      <c r="F159" s="313"/>
      <c r="G159" s="139">
        <v>1800</v>
      </c>
      <c r="H159" s="135">
        <f t="shared" si="12"/>
        <v>0</v>
      </c>
    </row>
    <row r="160" spans="1:8" s="155" customFormat="1" ht="16.2" customHeight="1" x14ac:dyDescent="0.35">
      <c r="A160" s="151"/>
      <c r="B160" s="137"/>
      <c r="C160" s="156" t="s">
        <v>141</v>
      </c>
      <c r="D160" s="299" t="s">
        <v>117</v>
      </c>
      <c r="E160" s="300"/>
      <c r="F160" s="301"/>
      <c r="G160" s="246">
        <v>1380</v>
      </c>
      <c r="H160" s="135">
        <f t="shared" ref="H160:H161" si="13">SUM(B160*G160)</f>
        <v>0</v>
      </c>
    </row>
    <row r="161" spans="1:8" s="155" customFormat="1" ht="16.2" customHeight="1" x14ac:dyDescent="0.35">
      <c r="A161" s="151"/>
      <c r="B161" s="137"/>
      <c r="C161" s="156" t="s">
        <v>73</v>
      </c>
      <c r="D161" s="299" t="s">
        <v>115</v>
      </c>
      <c r="E161" s="300"/>
      <c r="F161" s="301"/>
      <c r="G161" s="139">
        <v>1490</v>
      </c>
      <c r="H161" s="135">
        <f t="shared" si="13"/>
        <v>0</v>
      </c>
    </row>
    <row r="162" spans="1:8" s="155" customFormat="1" ht="16.2" customHeight="1" x14ac:dyDescent="0.35">
      <c r="A162" s="151"/>
      <c r="B162" s="137"/>
      <c r="C162" s="156" t="s">
        <v>78</v>
      </c>
      <c r="D162" s="308" t="s">
        <v>348</v>
      </c>
      <c r="E162" s="309"/>
      <c r="F162" s="310"/>
      <c r="G162" s="139">
        <v>1490</v>
      </c>
      <c r="H162" s="135">
        <f>SUM(B162*G162)</f>
        <v>0</v>
      </c>
    </row>
    <row r="163" spans="1:8" s="155" customFormat="1" ht="16.2" customHeight="1" x14ac:dyDescent="0.35">
      <c r="A163" s="151"/>
      <c r="B163" s="213"/>
      <c r="C163" s="160" t="s">
        <v>154</v>
      </c>
      <c r="D163" s="308" t="s">
        <v>155</v>
      </c>
      <c r="E163" s="309"/>
      <c r="F163" s="310"/>
      <c r="G163" s="161">
        <v>700</v>
      </c>
      <c r="H163" s="247">
        <f>SUM(B163*G163)</f>
        <v>0</v>
      </c>
    </row>
    <row r="164" spans="1:8" s="155" customFormat="1" ht="16.2" customHeight="1" x14ac:dyDescent="0.35">
      <c r="A164" s="151"/>
      <c r="B164" s="213"/>
      <c r="C164" s="160" t="s">
        <v>80</v>
      </c>
      <c r="D164" s="308" t="s">
        <v>81</v>
      </c>
      <c r="E164" s="309"/>
      <c r="F164" s="310"/>
      <c r="G164" s="161">
        <v>1450</v>
      </c>
      <c r="H164" s="247">
        <f>SUM(B164*G164)</f>
        <v>0</v>
      </c>
    </row>
    <row r="165" spans="1:8" s="155" customFormat="1" ht="16.2" customHeight="1" x14ac:dyDescent="0.35">
      <c r="A165" s="151"/>
      <c r="B165" s="213"/>
      <c r="C165" s="160" t="s">
        <v>156</v>
      </c>
      <c r="D165" s="308" t="s">
        <v>157</v>
      </c>
      <c r="E165" s="309"/>
      <c r="F165" s="310"/>
      <c r="G165" s="161">
        <v>640</v>
      </c>
      <c r="H165" s="247">
        <f>SUM(B165*G165)</f>
        <v>0</v>
      </c>
    </row>
    <row r="166" spans="1:8" s="155" customFormat="1" ht="16.2" customHeight="1" x14ac:dyDescent="0.35">
      <c r="A166" s="151"/>
      <c r="B166" s="248"/>
      <c r="C166" s="249" t="s">
        <v>276</v>
      </c>
      <c r="D166" s="317" t="s">
        <v>277</v>
      </c>
      <c r="E166" s="318"/>
      <c r="F166" s="319"/>
      <c r="G166" s="250">
        <v>600</v>
      </c>
      <c r="H166" s="247">
        <f>SUM(B166*G166)</f>
        <v>0</v>
      </c>
    </row>
    <row r="167" spans="1:8" s="155" customFormat="1" ht="16.2" customHeight="1" x14ac:dyDescent="0.35">
      <c r="A167" s="151"/>
      <c r="B167" s="248"/>
      <c r="C167" s="249"/>
      <c r="D167" s="344" t="s">
        <v>93</v>
      </c>
      <c r="E167" s="345"/>
      <c r="F167" s="346"/>
      <c r="G167" s="250"/>
      <c r="H167" s="247"/>
    </row>
    <row r="168" spans="1:8" s="155" customFormat="1" ht="16.2" customHeight="1" x14ac:dyDescent="0.35">
      <c r="A168" s="151"/>
      <c r="B168" s="213"/>
      <c r="C168" s="160" t="s">
        <v>53</v>
      </c>
      <c r="D168" s="308" t="s">
        <v>54</v>
      </c>
      <c r="E168" s="309"/>
      <c r="F168" s="310"/>
      <c r="G168" s="161">
        <v>520</v>
      </c>
      <c r="H168" s="247">
        <f>SUM(B168*G168)</f>
        <v>0</v>
      </c>
    </row>
    <row r="169" spans="1:8" s="155" customFormat="1" ht="16.2" customHeight="1" x14ac:dyDescent="0.35">
      <c r="A169" s="151"/>
      <c r="B169" s="137"/>
      <c r="C169" s="251" t="s">
        <v>145</v>
      </c>
      <c r="D169" s="347" t="s">
        <v>352</v>
      </c>
      <c r="E169" s="348"/>
      <c r="F169" s="349"/>
      <c r="G169" s="252">
        <v>520</v>
      </c>
      <c r="H169" s="247">
        <f>SUM(B169*G169)</f>
        <v>0</v>
      </c>
    </row>
    <row r="170" spans="1:8" s="155" customFormat="1" ht="16.2" customHeight="1" x14ac:dyDescent="0.35">
      <c r="A170" s="151"/>
      <c r="B170" s="137"/>
      <c r="C170" s="251" t="s">
        <v>55</v>
      </c>
      <c r="D170" s="347" t="s">
        <v>353</v>
      </c>
      <c r="E170" s="348"/>
      <c r="F170" s="349"/>
      <c r="G170" s="252">
        <v>520</v>
      </c>
      <c r="H170" s="247">
        <f>SUM(B170*G170)</f>
        <v>0</v>
      </c>
    </row>
    <row r="171" spans="1:8" s="155" customFormat="1" ht="16.2" customHeight="1" x14ac:dyDescent="0.35">
      <c r="A171" s="151"/>
      <c r="B171" s="253"/>
      <c r="C171" s="235"/>
      <c r="D171" s="355" t="s">
        <v>106</v>
      </c>
      <c r="E171" s="356"/>
      <c r="F171" s="357"/>
      <c r="G171" s="254"/>
      <c r="H171" s="247"/>
    </row>
    <row r="172" spans="1:8" s="155" customFormat="1" ht="16.2" customHeight="1" x14ac:dyDescent="0.35">
      <c r="A172" s="151"/>
      <c r="B172" s="255"/>
      <c r="C172" s="256"/>
      <c r="D172" s="354" t="s">
        <v>96</v>
      </c>
      <c r="E172" s="354"/>
      <c r="F172" s="354"/>
      <c r="G172" s="257"/>
      <c r="H172" s="247"/>
    </row>
    <row r="173" spans="1:8" s="155" customFormat="1" ht="16.2" customHeight="1" x14ac:dyDescent="0.35">
      <c r="A173" s="151"/>
      <c r="B173" s="258"/>
      <c r="C173" s="259" t="s">
        <v>60</v>
      </c>
      <c r="D173" s="353" t="s">
        <v>102</v>
      </c>
      <c r="E173" s="353"/>
      <c r="F173" s="353"/>
      <c r="G173" s="260">
        <v>100</v>
      </c>
      <c r="H173" s="247">
        <f t="shared" ref="H173:H182" si="14">SUM(B173*G173)</f>
        <v>0</v>
      </c>
    </row>
    <row r="174" spans="1:8" s="159" customFormat="1" ht="16.2" customHeight="1" x14ac:dyDescent="0.35">
      <c r="B174" s="261"/>
      <c r="C174" s="160" t="s">
        <v>61</v>
      </c>
      <c r="D174" s="367" t="s">
        <v>103</v>
      </c>
      <c r="E174" s="367"/>
      <c r="F174" s="367"/>
      <c r="G174" s="260">
        <v>100</v>
      </c>
      <c r="H174" s="247">
        <f t="shared" si="14"/>
        <v>0</v>
      </c>
    </row>
    <row r="175" spans="1:8" s="159" customFormat="1" ht="16.2" customHeight="1" x14ac:dyDescent="0.35">
      <c r="B175" s="277"/>
      <c r="C175" s="278"/>
      <c r="D175" s="371" t="s">
        <v>358</v>
      </c>
      <c r="E175" s="372"/>
      <c r="F175" s="373"/>
      <c r="G175" s="279"/>
      <c r="H175" s="274"/>
    </row>
    <row r="176" spans="1:8" s="159" customFormat="1" ht="16.2" customHeight="1" x14ac:dyDescent="0.35">
      <c r="B176" s="189"/>
      <c r="C176" s="160" t="s">
        <v>162</v>
      </c>
      <c r="D176" s="324" t="s">
        <v>161</v>
      </c>
      <c r="E176" s="325"/>
      <c r="F176" s="326"/>
      <c r="G176" s="203">
        <v>1480</v>
      </c>
      <c r="H176" s="247">
        <f t="shared" si="14"/>
        <v>0</v>
      </c>
    </row>
    <row r="177" spans="1:8" s="159" customFormat="1" ht="16.2" customHeight="1" x14ac:dyDescent="0.35">
      <c r="B177" s="189"/>
      <c r="C177" s="145" t="s">
        <v>210</v>
      </c>
      <c r="D177" s="324" t="s">
        <v>211</v>
      </c>
      <c r="E177" s="325"/>
      <c r="F177" s="326"/>
      <c r="G177" s="203">
        <v>1380</v>
      </c>
      <c r="H177" s="247">
        <f t="shared" si="14"/>
        <v>0</v>
      </c>
    </row>
    <row r="178" spans="1:8" s="159" customFormat="1" ht="16.2" customHeight="1" x14ac:dyDescent="0.35">
      <c r="B178" s="184"/>
      <c r="C178" s="256" t="s">
        <v>281</v>
      </c>
      <c r="D178" s="317" t="s">
        <v>285</v>
      </c>
      <c r="E178" s="318"/>
      <c r="F178" s="319"/>
      <c r="G178" s="262">
        <v>1660</v>
      </c>
      <c r="H178" s="247">
        <f t="shared" si="14"/>
        <v>0</v>
      </c>
    </row>
    <row r="179" spans="1:8" s="159" customFormat="1" ht="16.2" customHeight="1" x14ac:dyDescent="0.35">
      <c r="B179" s="184"/>
      <c r="C179" s="256" t="s">
        <v>282</v>
      </c>
      <c r="D179" s="317" t="s">
        <v>286</v>
      </c>
      <c r="E179" s="318"/>
      <c r="F179" s="319"/>
      <c r="G179" s="262">
        <v>1790</v>
      </c>
      <c r="H179" s="247">
        <f t="shared" si="14"/>
        <v>0</v>
      </c>
    </row>
    <row r="180" spans="1:8" s="159" customFormat="1" ht="16.2" customHeight="1" x14ac:dyDescent="0.35">
      <c r="B180" s="184"/>
      <c r="C180" s="256" t="s">
        <v>283</v>
      </c>
      <c r="D180" s="317" t="s">
        <v>287</v>
      </c>
      <c r="E180" s="318"/>
      <c r="F180" s="319"/>
      <c r="G180" s="262">
        <v>1390</v>
      </c>
      <c r="H180" s="247">
        <f t="shared" si="14"/>
        <v>0</v>
      </c>
    </row>
    <row r="181" spans="1:8" s="159" customFormat="1" ht="16.2" customHeight="1" x14ac:dyDescent="0.35">
      <c r="B181" s="184"/>
      <c r="C181" s="199" t="s">
        <v>344</v>
      </c>
      <c r="D181" s="317" t="s">
        <v>345</v>
      </c>
      <c r="E181" s="318"/>
      <c r="F181" s="319"/>
      <c r="G181" s="262">
        <v>1410</v>
      </c>
      <c r="H181" s="247">
        <f t="shared" si="14"/>
        <v>0</v>
      </c>
    </row>
    <row r="182" spans="1:8" s="159" customFormat="1" ht="16.2" customHeight="1" x14ac:dyDescent="0.35">
      <c r="B182" s="184"/>
      <c r="C182" s="256" t="s">
        <v>284</v>
      </c>
      <c r="D182" s="317" t="s">
        <v>288</v>
      </c>
      <c r="E182" s="318"/>
      <c r="F182" s="319"/>
      <c r="G182" s="262">
        <v>1450</v>
      </c>
      <c r="H182" s="247">
        <f t="shared" si="14"/>
        <v>0</v>
      </c>
    </row>
    <row r="183" spans="1:8" s="31" customFormat="1" ht="16.2" customHeight="1" x14ac:dyDescent="0.35">
      <c r="B183" s="280"/>
      <c r="C183" s="281"/>
      <c r="D183" s="374" t="s">
        <v>359</v>
      </c>
      <c r="E183" s="374"/>
      <c r="F183" s="374"/>
      <c r="G183" s="282"/>
      <c r="H183" s="283"/>
    </row>
    <row r="184" spans="1:8" s="159" customFormat="1" ht="16.2" customHeight="1" x14ac:dyDescent="0.35">
      <c r="B184" s="189"/>
      <c r="C184" s="145" t="s">
        <v>163</v>
      </c>
      <c r="D184" s="324" t="s">
        <v>164</v>
      </c>
      <c r="E184" s="325"/>
      <c r="F184" s="326"/>
      <c r="G184" s="203">
        <v>1320</v>
      </c>
      <c r="H184" s="247">
        <f>SUM(B184*G184)</f>
        <v>0</v>
      </c>
    </row>
    <row r="185" spans="1:8" s="159" customFormat="1" ht="16.2" customHeight="1" x14ac:dyDescent="0.35">
      <c r="B185" s="189"/>
      <c r="C185" s="145" t="s">
        <v>165</v>
      </c>
      <c r="D185" s="324" t="s">
        <v>166</v>
      </c>
      <c r="E185" s="325"/>
      <c r="F185" s="326"/>
      <c r="G185" s="203">
        <v>1320</v>
      </c>
      <c r="H185" s="247">
        <f t="shared" ref="H185:H199" si="15">SUM(B185*G185)</f>
        <v>0</v>
      </c>
    </row>
    <row r="186" spans="1:8" s="159" customFormat="1" ht="16.2" customHeight="1" x14ac:dyDescent="0.35">
      <c r="B186" s="67"/>
      <c r="C186" s="97" t="s">
        <v>167</v>
      </c>
      <c r="D186" s="127" t="s">
        <v>168</v>
      </c>
      <c r="E186" s="125"/>
      <c r="F186" s="78"/>
      <c r="G186" s="76">
        <v>1320</v>
      </c>
      <c r="H186" s="75">
        <f t="shared" si="15"/>
        <v>0</v>
      </c>
    </row>
    <row r="187" spans="1:8" s="159" customFormat="1" ht="16.2" customHeight="1" x14ac:dyDescent="0.35">
      <c r="B187" s="189"/>
      <c r="C187" s="145" t="s">
        <v>169</v>
      </c>
      <c r="D187" s="324" t="s">
        <v>170</v>
      </c>
      <c r="E187" s="325"/>
      <c r="F187" s="326"/>
      <c r="G187" s="203">
        <v>1320</v>
      </c>
      <c r="H187" s="247">
        <f t="shared" si="15"/>
        <v>0</v>
      </c>
    </row>
    <row r="188" spans="1:8" s="159" customFormat="1" ht="16.2" customHeight="1" x14ac:dyDescent="0.35">
      <c r="B188" s="189"/>
      <c r="C188" s="145" t="s">
        <v>171</v>
      </c>
      <c r="D188" s="324" t="s">
        <v>172</v>
      </c>
      <c r="E188" s="325"/>
      <c r="F188" s="326"/>
      <c r="G188" s="203">
        <v>1320</v>
      </c>
      <c r="H188" s="247">
        <f t="shared" si="15"/>
        <v>0</v>
      </c>
    </row>
    <row r="189" spans="1:8" s="159" customFormat="1" ht="16.2" customHeight="1" x14ac:dyDescent="0.35">
      <c r="B189" s="189"/>
      <c r="C189" s="145" t="s">
        <v>173</v>
      </c>
      <c r="D189" s="324" t="s">
        <v>174</v>
      </c>
      <c r="E189" s="325"/>
      <c r="F189" s="326"/>
      <c r="G189" s="203">
        <v>1320</v>
      </c>
      <c r="H189" s="247">
        <f t="shared" si="15"/>
        <v>0</v>
      </c>
    </row>
    <row r="190" spans="1:8" s="31" customFormat="1" ht="16.2" customHeight="1" x14ac:dyDescent="0.35">
      <c r="A190" s="111"/>
      <c r="B190" s="189"/>
      <c r="C190" s="145" t="s">
        <v>175</v>
      </c>
      <c r="D190" s="324" t="s">
        <v>176</v>
      </c>
      <c r="E190" s="325"/>
      <c r="F190" s="326"/>
      <c r="G190" s="203">
        <v>1260</v>
      </c>
      <c r="H190" s="247">
        <f t="shared" si="15"/>
        <v>0</v>
      </c>
    </row>
    <row r="191" spans="1:8" ht="16.2" customHeight="1" x14ac:dyDescent="0.35">
      <c r="A191" s="109"/>
      <c r="B191" s="189"/>
      <c r="C191" s="145" t="s">
        <v>180</v>
      </c>
      <c r="D191" s="324" t="s">
        <v>179</v>
      </c>
      <c r="E191" s="325"/>
      <c r="F191" s="326"/>
      <c r="G191" s="203">
        <v>1320</v>
      </c>
      <c r="H191" s="247">
        <f t="shared" si="15"/>
        <v>0</v>
      </c>
    </row>
    <row r="192" spans="1:8" ht="16.2" customHeight="1" x14ac:dyDescent="0.35">
      <c r="A192" s="110"/>
      <c r="B192" s="67"/>
      <c r="C192" s="97" t="s">
        <v>181</v>
      </c>
      <c r="D192" s="127" t="s">
        <v>182</v>
      </c>
      <c r="E192" s="125"/>
      <c r="F192" s="78"/>
      <c r="G192" s="68">
        <v>570</v>
      </c>
      <c r="H192" s="75">
        <f t="shared" si="15"/>
        <v>0</v>
      </c>
    </row>
    <row r="193" spans="1:8" ht="16.2" customHeight="1" x14ac:dyDescent="0.35">
      <c r="A193" s="109"/>
      <c r="B193" s="67"/>
      <c r="C193" s="294" t="s">
        <v>372</v>
      </c>
      <c r="D193" s="284" t="s">
        <v>375</v>
      </c>
      <c r="E193" s="285"/>
      <c r="F193" s="286"/>
      <c r="G193" s="68">
        <v>1320</v>
      </c>
      <c r="H193" s="75">
        <f t="shared" si="15"/>
        <v>0</v>
      </c>
    </row>
    <row r="194" spans="1:8" ht="16.2" customHeight="1" x14ac:dyDescent="0.35">
      <c r="A194" s="109"/>
      <c r="B194" s="67"/>
      <c r="C194" s="294" t="s">
        <v>373</v>
      </c>
      <c r="D194" s="284" t="s">
        <v>376</v>
      </c>
      <c r="E194" s="285"/>
      <c r="F194" s="286"/>
      <c r="G194" s="68">
        <v>1320</v>
      </c>
      <c r="H194" s="75">
        <f t="shared" si="15"/>
        <v>0</v>
      </c>
    </row>
    <row r="195" spans="1:8" ht="16.2" customHeight="1" x14ac:dyDescent="0.35">
      <c r="A195" s="109"/>
      <c r="B195" s="67"/>
      <c r="C195" s="294" t="s">
        <v>374</v>
      </c>
      <c r="D195" s="106" t="s">
        <v>377</v>
      </c>
      <c r="E195" s="285"/>
      <c r="F195" s="286"/>
      <c r="G195" s="68">
        <v>1320</v>
      </c>
      <c r="H195" s="75">
        <f t="shared" si="15"/>
        <v>0</v>
      </c>
    </row>
    <row r="196" spans="1:8" ht="16.2" customHeight="1" x14ac:dyDescent="0.35">
      <c r="A196" s="109"/>
      <c r="B196" s="67"/>
      <c r="C196" s="97" t="s">
        <v>184</v>
      </c>
      <c r="D196" s="350" t="s">
        <v>197</v>
      </c>
      <c r="E196" s="351"/>
      <c r="F196" s="352"/>
      <c r="G196" s="68">
        <v>1320</v>
      </c>
      <c r="H196" s="75">
        <f t="shared" si="15"/>
        <v>0</v>
      </c>
    </row>
    <row r="197" spans="1:8" ht="16.2" customHeight="1" x14ac:dyDescent="0.35">
      <c r="A197" s="109"/>
      <c r="B197" s="67"/>
      <c r="C197" s="97" t="s">
        <v>186</v>
      </c>
      <c r="D197" s="350" t="s">
        <v>187</v>
      </c>
      <c r="E197" s="351"/>
      <c r="F197" s="352"/>
      <c r="G197" s="68">
        <v>1320</v>
      </c>
      <c r="H197" s="75">
        <f t="shared" si="15"/>
        <v>0</v>
      </c>
    </row>
    <row r="198" spans="1:8" ht="16.2" customHeight="1" x14ac:dyDescent="0.35">
      <c r="A198" s="109"/>
      <c r="B198" s="63"/>
      <c r="C198" s="98" t="s">
        <v>188</v>
      </c>
      <c r="D198" s="128" t="s">
        <v>189</v>
      </c>
      <c r="E198" s="106"/>
      <c r="F198" s="108"/>
      <c r="G198" s="69">
        <v>1320</v>
      </c>
      <c r="H198" s="107">
        <f t="shared" si="15"/>
        <v>0</v>
      </c>
    </row>
    <row r="199" spans="1:8" ht="16.2" customHeight="1" x14ac:dyDescent="0.35">
      <c r="A199" s="109"/>
      <c r="B199" s="67"/>
      <c r="C199" s="97" t="s">
        <v>190</v>
      </c>
      <c r="D199" s="127" t="s">
        <v>191</v>
      </c>
      <c r="E199" s="125"/>
      <c r="F199" s="78"/>
      <c r="G199" s="68">
        <v>1320</v>
      </c>
      <c r="H199" s="75">
        <f t="shared" si="15"/>
        <v>0</v>
      </c>
    </row>
    <row r="200" spans="1:8" ht="16.2" customHeight="1" x14ac:dyDescent="0.35">
      <c r="A200" s="109"/>
      <c r="B200" s="67"/>
      <c r="C200" s="97" t="s">
        <v>254</v>
      </c>
      <c r="D200" s="127" t="s">
        <v>177</v>
      </c>
      <c r="E200" s="77"/>
      <c r="F200" s="126"/>
      <c r="G200" s="76">
        <v>1320</v>
      </c>
      <c r="H200" s="75">
        <f t="shared" ref="H200:H213" si="16">SUM(B200*G200)</f>
        <v>0</v>
      </c>
    </row>
    <row r="201" spans="1:8" s="129" customFormat="1" ht="16.2" customHeight="1" x14ac:dyDescent="0.35">
      <c r="A201" s="130"/>
      <c r="B201" s="67"/>
      <c r="C201" s="97" t="s">
        <v>239</v>
      </c>
      <c r="D201" s="127" t="s">
        <v>178</v>
      </c>
      <c r="E201" s="125"/>
      <c r="F201" s="78"/>
      <c r="G201" s="76">
        <v>1320</v>
      </c>
      <c r="H201" s="75">
        <f t="shared" si="16"/>
        <v>0</v>
      </c>
    </row>
    <row r="202" spans="1:8" s="129" customFormat="1" ht="16.2" customHeight="1" x14ac:dyDescent="0.35">
      <c r="A202" s="130"/>
      <c r="B202" s="67"/>
      <c r="C202" s="97" t="s">
        <v>289</v>
      </c>
      <c r="D202" s="323" t="s">
        <v>290</v>
      </c>
      <c r="E202" s="321"/>
      <c r="F202" s="322"/>
      <c r="G202" s="76">
        <v>1320</v>
      </c>
      <c r="H202" s="75">
        <f t="shared" si="16"/>
        <v>0</v>
      </c>
    </row>
    <row r="203" spans="1:8" s="129" customFormat="1" ht="16.2" customHeight="1" x14ac:dyDescent="0.35">
      <c r="A203" s="130"/>
      <c r="B203" s="67"/>
      <c r="C203" s="97" t="s">
        <v>291</v>
      </c>
      <c r="D203" s="323" t="s">
        <v>292</v>
      </c>
      <c r="E203" s="321"/>
      <c r="F203" s="322"/>
      <c r="G203" s="76">
        <v>1320</v>
      </c>
      <c r="H203" s="75">
        <f t="shared" si="16"/>
        <v>0</v>
      </c>
    </row>
    <row r="204" spans="1:8" s="129" customFormat="1" ht="16.2" customHeight="1" x14ac:dyDescent="0.35">
      <c r="A204" s="130"/>
      <c r="B204" s="67"/>
      <c r="C204" s="35" t="s">
        <v>327</v>
      </c>
      <c r="D204" s="33" t="s">
        <v>185</v>
      </c>
      <c r="E204" s="125"/>
      <c r="F204" s="126"/>
      <c r="G204" s="76">
        <v>1320</v>
      </c>
      <c r="H204" s="75">
        <f t="shared" si="16"/>
        <v>0</v>
      </c>
    </row>
    <row r="205" spans="1:8" s="129" customFormat="1" ht="16.2" customHeight="1" x14ac:dyDescent="0.35">
      <c r="A205" s="130"/>
      <c r="B205" s="67"/>
      <c r="C205" s="35" t="s">
        <v>328</v>
      </c>
      <c r="D205" s="33" t="s">
        <v>336</v>
      </c>
      <c r="E205" s="125"/>
      <c r="F205" s="126"/>
      <c r="G205" s="76">
        <v>1640</v>
      </c>
      <c r="H205" s="75">
        <f t="shared" si="16"/>
        <v>0</v>
      </c>
    </row>
    <row r="206" spans="1:8" s="129" customFormat="1" ht="16.2" customHeight="1" x14ac:dyDescent="0.35">
      <c r="A206" s="130"/>
      <c r="B206" s="67"/>
      <c r="C206" s="35" t="s">
        <v>329</v>
      </c>
      <c r="D206" s="33" t="s">
        <v>337</v>
      </c>
      <c r="E206" s="125"/>
      <c r="F206" s="126"/>
      <c r="G206" s="76">
        <v>1640</v>
      </c>
      <c r="H206" s="75">
        <f t="shared" si="16"/>
        <v>0</v>
      </c>
    </row>
    <row r="207" spans="1:8" s="129" customFormat="1" ht="16.2" customHeight="1" x14ac:dyDescent="0.35">
      <c r="A207" s="130"/>
      <c r="B207" s="67"/>
      <c r="C207" s="35" t="s">
        <v>330</v>
      </c>
      <c r="D207" s="33" t="s">
        <v>338</v>
      </c>
      <c r="E207" s="125"/>
      <c r="F207" s="126"/>
      <c r="G207" s="76">
        <v>1610</v>
      </c>
      <c r="H207" s="75">
        <f t="shared" si="16"/>
        <v>0</v>
      </c>
    </row>
    <row r="208" spans="1:8" s="129" customFormat="1" ht="16.2" customHeight="1" x14ac:dyDescent="0.35">
      <c r="A208" s="130"/>
      <c r="B208" s="67"/>
      <c r="C208" s="35" t="s">
        <v>331</v>
      </c>
      <c r="D208" s="33" t="s">
        <v>339</v>
      </c>
      <c r="E208" s="125"/>
      <c r="F208" s="126"/>
      <c r="G208" s="76">
        <v>1260</v>
      </c>
      <c r="H208" s="75">
        <f t="shared" si="16"/>
        <v>0</v>
      </c>
    </row>
    <row r="209" spans="1:8" s="129" customFormat="1" ht="16.2" customHeight="1" x14ac:dyDescent="0.35">
      <c r="A209" s="130"/>
      <c r="B209" s="67"/>
      <c r="C209" s="35" t="s">
        <v>332</v>
      </c>
      <c r="D209" s="33" t="s">
        <v>340</v>
      </c>
      <c r="E209" s="125"/>
      <c r="F209" s="126"/>
      <c r="G209" s="76">
        <v>1840</v>
      </c>
      <c r="H209" s="75">
        <f t="shared" si="16"/>
        <v>0</v>
      </c>
    </row>
    <row r="210" spans="1:8" ht="16.2" customHeight="1" x14ac:dyDescent="0.35">
      <c r="A210" s="109"/>
      <c r="B210" s="67"/>
      <c r="C210" s="35" t="s">
        <v>333</v>
      </c>
      <c r="D210" s="33" t="s">
        <v>341</v>
      </c>
      <c r="E210" s="125"/>
      <c r="F210" s="126"/>
      <c r="G210" s="76">
        <v>1980</v>
      </c>
      <c r="H210" s="75">
        <f t="shared" si="16"/>
        <v>0</v>
      </c>
    </row>
    <row r="211" spans="1:8" ht="16.2" customHeight="1" x14ac:dyDescent="0.35">
      <c r="A211" s="109"/>
      <c r="B211" s="67"/>
      <c r="C211" s="35" t="s">
        <v>334</v>
      </c>
      <c r="D211" s="33" t="s">
        <v>342</v>
      </c>
      <c r="E211" s="125"/>
      <c r="F211" s="126"/>
      <c r="G211" s="76">
        <v>1610</v>
      </c>
      <c r="H211" s="75">
        <f t="shared" si="16"/>
        <v>0</v>
      </c>
    </row>
    <row r="212" spans="1:8" ht="16.2" customHeight="1" x14ac:dyDescent="0.35">
      <c r="A212" s="109"/>
      <c r="B212" s="67"/>
      <c r="C212" s="35" t="s">
        <v>335</v>
      </c>
      <c r="D212" s="31" t="s">
        <v>343</v>
      </c>
      <c r="E212" s="125"/>
      <c r="F212" s="126"/>
      <c r="G212" s="76">
        <v>1530</v>
      </c>
      <c r="H212" s="75">
        <f t="shared" si="16"/>
        <v>0</v>
      </c>
    </row>
    <row r="213" spans="1:8" ht="16.2" customHeight="1" x14ac:dyDescent="0.35">
      <c r="A213" s="109"/>
      <c r="B213" s="67"/>
      <c r="C213" s="297" t="s">
        <v>378</v>
      </c>
      <c r="D213" s="285" t="s">
        <v>379</v>
      </c>
      <c r="E213" s="285"/>
      <c r="F213" s="286"/>
      <c r="G213" s="76">
        <v>1610</v>
      </c>
      <c r="H213" s="75">
        <f t="shared" si="16"/>
        <v>0</v>
      </c>
    </row>
    <row r="214" spans="1:8" ht="16.2" customHeight="1" x14ac:dyDescent="0.35">
      <c r="A214" s="109"/>
      <c r="B214" s="56"/>
      <c r="C214" s="35"/>
      <c r="D214" s="28" t="s">
        <v>93</v>
      </c>
      <c r="E214" s="33"/>
      <c r="F214" s="34"/>
      <c r="G214" s="47"/>
      <c r="H214" s="57"/>
    </row>
    <row r="215" spans="1:8" ht="16.2" customHeight="1" x14ac:dyDescent="0.35">
      <c r="A215" s="109"/>
      <c r="B215" s="67"/>
      <c r="C215" s="97" t="s">
        <v>183</v>
      </c>
      <c r="D215" s="127" t="s">
        <v>192</v>
      </c>
      <c r="E215" s="77"/>
      <c r="F215" s="126"/>
      <c r="G215" s="68">
        <v>460</v>
      </c>
      <c r="H215" s="75">
        <f>SUM(B215*G215)</f>
        <v>0</v>
      </c>
    </row>
    <row r="216" spans="1:8" ht="16.2" customHeight="1" x14ac:dyDescent="0.35">
      <c r="A216" s="109"/>
      <c r="B216" s="79"/>
      <c r="C216" s="99" t="s">
        <v>193</v>
      </c>
      <c r="D216" s="80" t="s">
        <v>194</v>
      </c>
      <c r="E216" s="81"/>
      <c r="F216" s="82"/>
      <c r="G216" s="68">
        <v>460</v>
      </c>
      <c r="H216" s="75">
        <f>SUM(B216*G216)</f>
        <v>0</v>
      </c>
    </row>
    <row r="217" spans="1:8" ht="16.2" customHeight="1" x14ac:dyDescent="0.35">
      <c r="A217" s="112"/>
      <c r="B217" s="67"/>
      <c r="C217" s="97" t="s">
        <v>234</v>
      </c>
      <c r="D217" s="127" t="s">
        <v>235</v>
      </c>
      <c r="E217" s="77"/>
      <c r="F217" s="126"/>
      <c r="G217" s="68">
        <v>460</v>
      </c>
      <c r="H217" s="75">
        <f>SUM(B217*G217)</f>
        <v>0</v>
      </c>
    </row>
    <row r="218" spans="1:8" ht="16.2" customHeight="1" x14ac:dyDescent="0.35">
      <c r="B218" s="67"/>
      <c r="C218" s="72"/>
      <c r="D218" s="83" t="s">
        <v>96</v>
      </c>
      <c r="E218" s="125"/>
      <c r="F218" s="78"/>
      <c r="G218" s="76"/>
      <c r="H218" s="75"/>
    </row>
    <row r="219" spans="1:8" ht="16.2" customHeight="1" thickBot="1" x14ac:dyDescent="0.4">
      <c r="B219" s="84"/>
      <c r="C219" s="100" t="s">
        <v>195</v>
      </c>
      <c r="D219" s="358" t="s">
        <v>196</v>
      </c>
      <c r="E219" s="359"/>
      <c r="F219" s="360"/>
      <c r="G219" s="85">
        <v>110</v>
      </c>
      <c r="H219" s="86">
        <f>SUM(B219*G219)</f>
        <v>0</v>
      </c>
    </row>
    <row r="220" spans="1:8" ht="16.2" customHeight="1" x14ac:dyDescent="0.3">
      <c r="B220" s="113"/>
      <c r="C220" s="114"/>
      <c r="D220" s="115"/>
      <c r="E220" s="30"/>
      <c r="F220" s="113"/>
      <c r="G220" s="113"/>
      <c r="H220" s="116" t="s">
        <v>199</v>
      </c>
    </row>
  </sheetData>
  <sheetProtection algorithmName="SHA-512" hashValue="xbRWE0Scdtq9Ajd5XlkDh703zIdHD2u1C5HTG/SDHVbS5LvHQuKyyDzy1YhHEGXPeoBPFaWdxTmQM4j6gSEJXw==" saltValue="ImzGDB0aDHlPJdgOSH8zfg==" spinCount="100000" sheet="1" formatCells="0"/>
  <mergeCells count="173">
    <mergeCell ref="D164:F164"/>
    <mergeCell ref="D79:F79"/>
    <mergeCell ref="D80:F80"/>
    <mergeCell ref="D57:F57"/>
    <mergeCell ref="D117:F117"/>
    <mergeCell ref="D32:F32"/>
    <mergeCell ref="D31:F31"/>
    <mergeCell ref="D46:F46"/>
    <mergeCell ref="E52:F52"/>
    <mergeCell ref="E58:F58"/>
    <mergeCell ref="E59:F59"/>
    <mergeCell ref="E44:F44"/>
    <mergeCell ref="D35:F35"/>
    <mergeCell ref="E42:F42"/>
    <mergeCell ref="D37:F37"/>
    <mergeCell ref="D39:F39"/>
    <mergeCell ref="D38:F38"/>
    <mergeCell ref="D33:F33"/>
    <mergeCell ref="D114:F114"/>
    <mergeCell ref="D109:F109"/>
    <mergeCell ref="D110:F110"/>
    <mergeCell ref="D115:F115"/>
    <mergeCell ref="D111:F111"/>
    <mergeCell ref="E56:F56"/>
    <mergeCell ref="G25:H25"/>
    <mergeCell ref="G26:H26"/>
    <mergeCell ref="B25:F25"/>
    <mergeCell ref="B26:F26"/>
    <mergeCell ref="D28:E28"/>
    <mergeCell ref="F28:G28"/>
    <mergeCell ref="D45:F45"/>
    <mergeCell ref="D29:F29"/>
    <mergeCell ref="D104:F104"/>
    <mergeCell ref="D30:F30"/>
    <mergeCell ref="D34:F34"/>
    <mergeCell ref="D36:F36"/>
    <mergeCell ref="E43:F43"/>
    <mergeCell ref="D40:F40"/>
    <mergeCell ref="D68:F68"/>
    <mergeCell ref="D75:F75"/>
    <mergeCell ref="D55:F55"/>
    <mergeCell ref="D73:F73"/>
    <mergeCell ref="D74:F74"/>
    <mergeCell ref="D76:F76"/>
    <mergeCell ref="D70:F70"/>
    <mergeCell ref="D69:F69"/>
    <mergeCell ref="D71:F71"/>
    <mergeCell ref="E61:F61"/>
    <mergeCell ref="B2:H5"/>
    <mergeCell ref="B12:H12"/>
    <mergeCell ref="B10:D10"/>
    <mergeCell ref="B21:H21"/>
    <mergeCell ref="B11:H11"/>
    <mergeCell ref="B27:G27"/>
    <mergeCell ref="B15:H15"/>
    <mergeCell ref="E16:H16"/>
    <mergeCell ref="B16:D16"/>
    <mergeCell ref="E18:H18"/>
    <mergeCell ref="B19:H19"/>
    <mergeCell ref="G7:H7"/>
    <mergeCell ref="G10:H10"/>
    <mergeCell ref="B18:D18"/>
    <mergeCell ref="B14:D14"/>
    <mergeCell ref="F14:G14"/>
    <mergeCell ref="B24:H24"/>
    <mergeCell ref="B17:D17"/>
    <mergeCell ref="F17:G17"/>
    <mergeCell ref="B22:H22"/>
    <mergeCell ref="B20:H20"/>
    <mergeCell ref="B23:H23"/>
    <mergeCell ref="B13:D13"/>
    <mergeCell ref="E13:H13"/>
    <mergeCell ref="E60:F60"/>
    <mergeCell ref="D113:F113"/>
    <mergeCell ref="D50:F50"/>
    <mergeCell ref="D107:F107"/>
    <mergeCell ref="D47:F47"/>
    <mergeCell ref="D48:F48"/>
    <mergeCell ref="D54:F54"/>
    <mergeCell ref="E49:F49"/>
    <mergeCell ref="E51:F51"/>
    <mergeCell ref="D108:F108"/>
    <mergeCell ref="E53:F53"/>
    <mergeCell ref="D72:F72"/>
    <mergeCell ref="D77:F77"/>
    <mergeCell ref="D219:F219"/>
    <mergeCell ref="D103:F103"/>
    <mergeCell ref="D78:F78"/>
    <mergeCell ref="D81:F81"/>
    <mergeCell ref="D82:F82"/>
    <mergeCell ref="D99:F99"/>
    <mergeCell ref="D84:F84"/>
    <mergeCell ref="D174:F174"/>
    <mergeCell ref="D128:F128"/>
    <mergeCell ref="D196:F196"/>
    <mergeCell ref="D129:F129"/>
    <mergeCell ref="D125:F125"/>
    <mergeCell ref="D124:F124"/>
    <mergeCell ref="D161:F161"/>
    <mergeCell ref="D120:F120"/>
    <mergeCell ref="D130:F130"/>
    <mergeCell ref="D127:F127"/>
    <mergeCell ref="D203:F203"/>
    <mergeCell ref="D178:F178"/>
    <mergeCell ref="D179:F179"/>
    <mergeCell ref="D175:F175"/>
    <mergeCell ref="D183:F183"/>
    <mergeCell ref="D140:F140"/>
    <mergeCell ref="D116:F116"/>
    <mergeCell ref="D165:F165"/>
    <mergeCell ref="D167:F167"/>
    <mergeCell ref="D169:F169"/>
    <mergeCell ref="D170:F170"/>
    <mergeCell ref="D176:F176"/>
    <mergeCell ref="D177:F177"/>
    <mergeCell ref="D197:F197"/>
    <mergeCell ref="D184:F184"/>
    <mergeCell ref="D185:F185"/>
    <mergeCell ref="D187:F187"/>
    <mergeCell ref="D188:F188"/>
    <mergeCell ref="D189:F189"/>
    <mergeCell ref="D190:F190"/>
    <mergeCell ref="D191:F191"/>
    <mergeCell ref="D180:F180"/>
    <mergeCell ref="D182:F182"/>
    <mergeCell ref="D166:F166"/>
    <mergeCell ref="D181:F181"/>
    <mergeCell ref="D173:F173"/>
    <mergeCell ref="D172:F172"/>
    <mergeCell ref="D171:F171"/>
    <mergeCell ref="D168:F168"/>
    <mergeCell ref="D202:F202"/>
    <mergeCell ref="D126:F126"/>
    <mergeCell ref="D119:F119"/>
    <mergeCell ref="D121:F121"/>
    <mergeCell ref="D83:F83"/>
    <mergeCell ref="D133:F133"/>
    <mergeCell ref="D118:F118"/>
    <mergeCell ref="D123:F123"/>
    <mergeCell ref="E91:F91"/>
    <mergeCell ref="E92:F92"/>
    <mergeCell ref="E93:F93"/>
    <mergeCell ref="E94:F94"/>
    <mergeCell ref="E95:F95"/>
    <mergeCell ref="E96:F96"/>
    <mergeCell ref="E97:F97"/>
    <mergeCell ref="D132:F132"/>
    <mergeCell ref="D85:F85"/>
    <mergeCell ref="D87:F87"/>
    <mergeCell ref="D88:F88"/>
    <mergeCell ref="D90:F90"/>
    <mergeCell ref="D98:F98"/>
    <mergeCell ref="D112:F112"/>
    <mergeCell ref="D122:F122"/>
    <mergeCell ref="D131:F131"/>
    <mergeCell ref="D138:F138"/>
    <mergeCell ref="D105:F105"/>
    <mergeCell ref="D106:F106"/>
    <mergeCell ref="D141:F141"/>
    <mergeCell ref="D142:F142"/>
    <mergeCell ref="D143:F143"/>
    <mergeCell ref="D160:F160"/>
    <mergeCell ref="D162:F162"/>
    <mergeCell ref="D163:F163"/>
    <mergeCell ref="D159:F159"/>
    <mergeCell ref="D150:F150"/>
    <mergeCell ref="D137:F137"/>
    <mergeCell ref="D139:F139"/>
    <mergeCell ref="D145:F145"/>
    <mergeCell ref="D146:F146"/>
    <mergeCell ref="D134:F134"/>
    <mergeCell ref="D135:F135"/>
    <mergeCell ref="D136:F136"/>
  </mergeCells>
  <hyperlinks>
    <hyperlink ref="B10" r:id="rId1" display="http://www.stratasys.com/materials/material-safety-data-sheets/polyjet" xr:uid="{00000000-0004-0000-0000-000000000000}"/>
    <hyperlink ref="G10" r:id="rId2" display="http://www.stratasys.com/customer-support/recycling-center" xr:uid="{00000000-0004-0000-0000-000001000000}"/>
    <hyperlink ref="D7" r:id="rId3" display="mailto:supplies@goengineer.com" xr:uid="{00000000-0004-0000-0000-000003000000}"/>
    <hyperlink ref="G7" r:id="rId4" display="https://store.goengineer.com " xr:uid="{0C2D83C8-6097-4639-87F1-AA9734370EA5}"/>
    <hyperlink ref="G7:H7" r:id="rId5" display="GoEngineer Online Store" xr:uid="{F4EE89B0-2C02-420D-8435-DA6BB970B4E5}"/>
    <hyperlink ref="G25" r:id="rId6" xr:uid="{79462473-451F-4BB4-B9DF-9796482BD884}"/>
    <hyperlink ref="G26" r:id="rId7" display="mailto:supplies@goengineer.com" xr:uid="{8F77842B-2CFF-43D8-B6CE-5D4AAA21C105}"/>
  </hyperlinks>
  <pageMargins left="0.4" right="0.1" top="0.25" bottom="0.25" header="0.3" footer="0.3"/>
  <pageSetup scale="57" fitToHeight="0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Jessica Skorut</cp:lastModifiedBy>
  <cp:lastPrinted>2022-05-26T13:31:56Z</cp:lastPrinted>
  <dcterms:created xsi:type="dcterms:W3CDTF">2015-10-02T20:30:18Z</dcterms:created>
  <dcterms:modified xsi:type="dcterms:W3CDTF">2022-05-30T15:40:41Z</dcterms:modified>
</cp:coreProperties>
</file>