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836E839C-7FAC-41C9-95F3-DDE25717B571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" l="1"/>
  <c r="I85" i="1"/>
  <c r="I84" i="1"/>
  <c r="I83" i="1"/>
  <c r="I87" i="1"/>
  <c r="I88" i="1"/>
  <c r="I34" i="1"/>
  <c r="I46" i="1"/>
  <c r="I49" i="1"/>
  <c r="I54" i="1"/>
  <c r="I63" i="1" l="1"/>
  <c r="I62" i="1"/>
  <c r="I64" i="1" l="1"/>
  <c r="I65" i="1"/>
  <c r="I55" i="1"/>
  <c r="I59" i="1"/>
  <c r="I48" i="1"/>
  <c r="I125" i="1" l="1"/>
  <c r="I50" i="1" l="1"/>
  <c r="I152" i="1" l="1"/>
  <c r="I126" i="1"/>
  <c r="I90" i="1" l="1"/>
  <c r="I129" i="1" l="1"/>
  <c r="I105" i="1" l="1"/>
  <c r="I106" i="1"/>
  <c r="I123" i="1"/>
  <c r="I52" i="1" l="1"/>
  <c r="I104" i="1"/>
  <c r="I148" i="1" l="1"/>
  <c r="I122" i="1" l="1"/>
  <c r="I124" i="1" l="1"/>
  <c r="I56" i="1" l="1"/>
  <c r="I153" i="1" l="1"/>
  <c r="I149" i="1"/>
  <c r="I144" i="1"/>
  <c r="I142" i="1"/>
  <c r="I141" i="1"/>
  <c r="I140" i="1"/>
  <c r="I139" i="1"/>
  <c r="I157" i="1"/>
  <c r="I156" i="1"/>
  <c r="I33" i="1" l="1"/>
  <c r="I154" i="1" l="1"/>
  <c r="I38" i="1"/>
  <c r="I37" i="1"/>
  <c r="I132" i="1"/>
  <c r="I119" i="1"/>
  <c r="I118" i="1"/>
  <c r="I94" i="1"/>
  <c r="I92" i="1"/>
  <c r="I91" i="1"/>
  <c r="I51" i="1"/>
  <c r="I45" i="1"/>
  <c r="I39" i="1" l="1"/>
  <c r="I40" i="1"/>
  <c r="I36" i="1"/>
  <c r="I35" i="1"/>
  <c r="I32" i="1"/>
  <c r="I31" i="1"/>
  <c r="I77" i="1"/>
  <c r="I151" i="1" l="1"/>
  <c r="I150" i="1"/>
  <c r="I147" i="1"/>
  <c r="I146" i="1"/>
  <c r="I145" i="1"/>
  <c r="I137" i="1"/>
  <c r="I136" i="1"/>
  <c r="I135" i="1"/>
  <c r="I134" i="1"/>
  <c r="I131" i="1"/>
  <c r="I130" i="1"/>
  <c r="I128" i="1"/>
  <c r="I127" i="1"/>
  <c r="I121" i="1"/>
  <c r="I120" i="1"/>
  <c r="I117" i="1"/>
  <c r="I116" i="1"/>
  <c r="I115" i="1"/>
  <c r="I114" i="1"/>
  <c r="I113" i="1"/>
  <c r="I112" i="1"/>
  <c r="I111" i="1"/>
  <c r="I110" i="1"/>
  <c r="I109" i="1"/>
  <c r="I108" i="1"/>
  <c r="I107" i="1"/>
  <c r="I103" i="1"/>
  <c r="I102" i="1"/>
  <c r="I101" i="1"/>
  <c r="I100" i="1"/>
  <c r="I99" i="1"/>
  <c r="I98" i="1"/>
  <c r="I97" i="1"/>
  <c r="I96" i="1"/>
  <c r="I89" i="1"/>
  <c r="I93" i="1"/>
  <c r="I60" i="1"/>
  <c r="I58" i="1"/>
  <c r="I53" i="1"/>
  <c r="I47" i="1"/>
  <c r="I44" i="1"/>
  <c r="I43" i="1"/>
  <c r="I76" i="1"/>
  <c r="I74" i="1"/>
  <c r="I73" i="1"/>
  <c r="I72" i="1"/>
  <c r="I68" i="1"/>
  <c r="I69" i="1"/>
  <c r="I70" i="1"/>
  <c r="I67" i="1"/>
  <c r="I28" i="1" l="1"/>
</calcChain>
</file>

<file path=xl/sharedStrings.xml><?xml version="1.0" encoding="utf-8"?>
<sst xmlns="http://schemas.openxmlformats.org/spreadsheetml/2006/main" count="281" uniqueCount="269">
  <si>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</si>
  <si>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</si>
  <si>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</si>
  <si>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</si>
  <si>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</si>
  <si>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</si>
  <si>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</si>
  <si>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</si>
  <si>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</si>
  <si>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</si>
  <si>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</si>
  <si>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</si>
  <si>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</si>
  <si>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</si>
  <si>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</si>
  <si>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</si>
  <si>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</si>
  <si>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</si>
  <si>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</si>
  <si>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</si>
  <si>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</si>
  <si>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</si>
  <si>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</si>
  <si>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</si>
  <si>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</si>
  <si>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</si>
  <si>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</si>
  <si>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</si>
  <si>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</si>
  <si>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</si>
  <si>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</si>
  <si>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</si>
  <si>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</si>
  <si>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</si>
  <si>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</si>
  <si>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</si>
  <si>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</si>
  <si>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</si>
  <si>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</si>
  <si>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</si>
  <si>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</si>
  <si>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</si>
  <si>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</si>
  <si>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</si>
  <si>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</si>
  <si>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</si>
  <si>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</si>
  <si>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</si>
  <si>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</si>
  <si>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</si>
  <si>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</si>
  <si>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</si>
  <si>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</si>
  <si>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</si>
  <si>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</si>
  <si>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</si>
  <si>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</si>
  <si>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</si>
  <si>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</si>
  <si>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</si>
  <si>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</si>
  <si>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</si>
  <si>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</si>
  <si>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</si>
  <si>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</si>
  <si>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</si>
  <si>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</si>
  <si>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</si>
  <si>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</si>
  <si>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</si>
  <si>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</si>
  <si>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</si>
  <si>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</si>
  <si>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</si>
  <si>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</si>
  <si>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</si>
  <si>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</si>
  <si>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</si>
  <si>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</si>
  <si>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</si>
  <si>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</si>
  <si>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</si>
  <si>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</si>
  <si>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</si>
  <si>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</si>
  <si>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</si>
  <si>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</si>
  <si>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</si>
  <si>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</si>
  <si>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</si>
  <si>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</si>
  <si>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</si>
  <si>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</si>
  <si>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</si>
  <si>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</si>
  <si>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</si>
  <si>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</si>
  <si>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</si>
  <si>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</si>
  <si>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</si>
  <si>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</si>
  <si>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</si>
  <si>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</si>
  <si>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</si>
  <si>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</si>
  <si>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</si>
  <si>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</si>
  <si>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</si>
  <si>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</si>
  <si>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</si>
  <si>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</si>
  <si>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</si>
  <si>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</si>
  <si>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</si>
  <si>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</si>
  <si>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</si>
  <si>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</si>
  <si>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</si>
  <si>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</si>
  <si>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</si>
  <si>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</si>
  <si>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</si>
  <si>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</si>
  <si>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</si>
  <si>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</si>
  <si>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</si>
  <si>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</si>
  <si>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</si>
  <si>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</si>
  <si>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</si>
  <si>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</si>
  <si>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</si>
  <si>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</si>
  <si>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</si>
  <si>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</si>
  <si>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</si>
  <si>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</si>
  <si>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</si>
  <si>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</si>
  <si>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</si>
  <si>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</si>
  <si>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</si>
  <si>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</si>
  <si>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</si>
  <si>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</si>
  <si>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</si>
  <si>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</si>
  <si>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</si>
  <si>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</si>
  <si>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</si>
  <si>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</si>
  <si>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</si>
  <si>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</si>
  <si>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</si>
  <si>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</si>
  <si>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</si>
  <si>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</si>
  <si>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</si>
  <si>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</si>
  <si>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</si>
  <si>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</si>
  <si>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</si>
  <si>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</si>
  <si>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</si>
  <si>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</si>
  <si>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</si>
  <si>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</si>
  <si>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</si>
  <si>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</si>
  <si>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</si>
  <si>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</si>
  <si>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</si>
  <si>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</si>
  <si>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</si>
  <si>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</si>
  <si>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</si>
  <si>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</si>
  <si>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</si>
  <si>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</si>
  <si>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</si>
  <si>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</si>
  <si>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</si>
  <si>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</si>
  <si>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</si>
  <si>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</si>
  <si>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</si>
  <si>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</si>
  <si>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</si>
  <si>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</si>
  <si>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</si>
  <si>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</si>
  <si>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</si>
  <si>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</si>
  <si>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</si>
  <si>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</si>
  <si>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</si>
  <si>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</si>
  <si>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</si>
  <si>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</si>
  <si>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</si>
  <si>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</si>
  <si>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</si>
  <si>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</si>
  <si>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</si>
  <si>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</si>
  <si>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</si>
  <si>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</si>
  <si>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</si>
  <si>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</si>
  <si>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</si>
  <si>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</si>
  <si>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</si>
  <si>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</si>
  <si>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</si>
  <si>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</si>
  <si>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</si>
  <si>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</si>
  <si>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</si>
  <si>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</si>
  <si>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</si>
  <si>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</si>
  <si>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</si>
  <si>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</si>
  <si>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</si>
  <si>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</si>
  <si>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</si>
  <si>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</si>
  <si>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</si>
  <si>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</si>
  <si>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</si>
  <si>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</si>
  <si>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</si>
  <si>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</si>
  <si>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</si>
  <si>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</si>
  <si>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</si>
  <si>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</si>
  <si>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</si>
  <si>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</si>
  <si>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</si>
  <si>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</si>
  <si>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</si>
  <si>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</si>
  <si>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</si>
  <si>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</si>
  <si>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</si>
  <si>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</si>
  <si>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</si>
  <si>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</si>
  <si>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</si>
  <si>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</si>
  <si>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</si>
  <si>
    <t>325-00750-S</t>
  </si>
  <si>
    <t>325-00650-S</t>
  </si>
  <si>
    <t>355-02500</t>
  </si>
  <si>
    <t>511-10735-S</t>
  </si>
  <si>
    <t>TIP, FDM, T20E</t>
  </si>
  <si>
    <t>511-10420-S</t>
  </si>
  <si>
    <t>TIP, FDM, T16E</t>
  </si>
  <si>
    <t>511-00800-S</t>
  </si>
  <si>
    <t>BLOCK, PEKK PURGE LEDGE</t>
  </si>
  <si>
    <t>511-12010-S</t>
  </si>
  <si>
    <t>TIP,  FDM, T14E</t>
  </si>
  <si>
    <t>355-00750-s</t>
  </si>
  <si>
    <t>Xtend 500 in^3 (8195 cc)  SUPPORT</t>
  </si>
  <si>
    <t>Breakaway Support Cont…</t>
  </si>
  <si>
    <t>USD FORTUS PLUS 380/450/900 SYSTEMS ORDER FORM</t>
  </si>
  <si>
    <t>511-10760</t>
  </si>
  <si>
    <t>T40C Tip (qty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</si>
</sst>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35" fillId="0" borderId="49" xfId="0" applyNumberFormat="1" applyFont="1" applyFill="1" applyBorder="1" applyAlignment="1" applyProtection="1"/>
    <xf numFmtId="0" fontId="35" fillId="0" borderId="49" xfId="0" applyNumberFormat="1" applyFont="1" applyFill="1" applyBorder="1" applyAlignment="1" applyProtection="1">
      <alignment horizontal="right"/>
    </xf>
    <xf numFmtId="0" fontId="35" fillId="0" borderId="50" xfId="0" applyFont="1" applyBorder="1" applyAlignment="1">
      <alignment horizontal="right"/>
    </xf>
    <xf numFmtId="0" fontId="7" fillId="0" borderId="51" xfId="2" applyBorder="1" applyAlignment="1">
      <alignment vertical="center"/>
    </xf>
    <xf numFmtId="0" fontId="35" fillId="0" borderId="52" xfId="0" applyNumberFormat="1" applyFont="1" applyFill="1" applyBorder="1" applyAlignment="1" applyProtection="1">
      <alignment horizontal="right"/>
    </xf>
    <xf numFmtId="0" fontId="35" fillId="0" borderId="54" xfId="0" applyNumberFormat="1" applyFont="1" applyFill="1" applyBorder="1" applyAlignment="1" applyProtection="1"/>
    <xf numFmtId="0" fontId="35" fillId="0" borderId="50" xfId="0" applyNumberFormat="1" applyFont="1" applyFill="1" applyBorder="1" applyAlignment="1" applyProtection="1"/>
    <xf numFmtId="0" fontId="24" fillId="0" borderId="56" xfId="2" applyFont="1" applyBorder="1" applyAlignment="1">
      <alignment vertical="center"/>
    </xf>
    <xf numFmtId="0" fontId="35" fillId="0" borderId="14" xfId="0" applyNumberFormat="1" applyFont="1" applyFill="1" applyBorder="1" applyAlignment="1" applyProtection="1"/>
    <xf numFmtId="0" fontId="40" fillId="0" borderId="20" xfId="0" applyFont="1" applyBorder="1" applyAlignment="1" applyProtection="1">
      <alignment vertical="center"/>
      <protection locked="0"/>
    </xf>
    <xf numFmtId="0" fontId="38" fillId="0" borderId="0" xfId="0" applyFont="1" applyBorder="1" applyAlignment="1">
      <alignment horizontal="left" vertical="center" wrapText="1"/>
    </xf>
    <xf numFmtId="44" fontId="39" fillId="0" borderId="9" xfId="0" applyNumberFormat="1" applyFont="1" applyFill="1" applyBorder="1" applyAlignment="1">
      <alignment horizontal="center" vertical="center"/>
    </xf>
    <xf numFmtId="0" fontId="40" fillId="0" borderId="38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center" vertical="center" wrapText="1"/>
    </xf>
    <xf numFmtId="8" fontId="38" fillId="0" borderId="0" xfId="0" applyNumberFormat="1" applyFont="1" applyBorder="1" applyAlignment="1">
      <alignment vertical="center"/>
    </xf>
    <xf numFmtId="44" fontId="39" fillId="0" borderId="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3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5" fillId="0" borderId="0" xfId="0" applyNumberFormat="1" applyFont="1" applyFill="1" applyBorder="1" applyAlignment="1" applyProtection="1"/>
    <xf numFmtId="0" fontId="37" fillId="0" borderId="62" xfId="2" applyFont="1" applyBorder="1" applyAlignment="1">
      <alignment vertical="center"/>
    </xf>
    <xf numFmtId="0" fontId="35" fillId="0" borderId="63" xfId="0" applyNumberFormat="1" applyFont="1" applyFill="1" applyBorder="1" applyAlignment="1" applyProtection="1"/>
    <xf numFmtId="0" fontId="35" fillId="0" borderId="62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5" xfId="0" applyNumberFormat="1" applyFont="1" applyFill="1" applyBorder="1" applyAlignment="1" applyProtection="1"/>
    <xf numFmtId="0" fontId="4" fillId="0" borderId="66" xfId="0" applyNumberFormat="1" applyFont="1" applyFill="1" applyBorder="1" applyAlignment="1" applyProtection="1">
      <alignment horizontal="left" vertical="top"/>
      <protection locked="0"/>
    </xf>
    <xf numFmtId="0" fontId="4" fillId="0" borderId="66" xfId="0" applyFont="1" applyBorder="1" applyAlignment="1" applyProtection="1">
      <alignment vertical="top" wrapText="1"/>
      <protection locked="0"/>
    </xf>
    <xf numFmtId="44" fontId="42" fillId="38" borderId="72" xfId="1" applyFont="1" applyFill="1" applyBorder="1" applyAlignment="1">
      <alignment horizontal="center" vertical="center"/>
    </xf>
    <xf numFmtId="164" fontId="42" fillId="0" borderId="73" xfId="1" applyNumberFormat="1" applyFont="1" applyFill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6" fillId="39" borderId="16" xfId="0" applyNumberFormat="1" applyFont="1" applyFill="1" applyBorder="1" applyAlignment="1" applyProtection="1">
      <alignment horizontal="center" vertical="center"/>
    </xf>
    <xf numFmtId="0" fontId="36" fillId="39" borderId="44" xfId="0" applyNumberFormat="1" applyFont="1" applyFill="1" applyBorder="1" applyAlignment="1" applyProtection="1">
      <alignment horizontal="left" wrapText="1"/>
    </xf>
    <xf numFmtId="0" fontId="36" fillId="39" borderId="43" xfId="0" applyNumberFormat="1" applyFont="1" applyFill="1" applyBorder="1" applyAlignment="1" applyProtection="1">
      <alignment horizontal="left" wrapText="1"/>
    </xf>
    <xf numFmtId="0" fontId="36" fillId="39" borderId="4" xfId="0" applyNumberFormat="1" applyFont="1" applyFill="1" applyBorder="1" applyAlignment="1" applyProtection="1">
      <alignment horizontal="left" wrapText="1"/>
    </xf>
    <xf numFmtId="0" fontId="36" fillId="39" borderId="10" xfId="0" applyNumberFormat="1" applyFont="1" applyFill="1" applyBorder="1" applyAlignment="1" applyProtection="1">
      <alignment horizontal="center" vertical="center"/>
      <protection locked="0"/>
    </xf>
    <xf numFmtId="0" fontId="36" fillId="39" borderId="6" xfId="0" applyNumberFormat="1" applyFont="1" applyFill="1" applyBorder="1" applyAlignment="1" applyProtection="1">
      <alignment horizontal="left" wrapText="1"/>
    </xf>
    <xf numFmtId="0" fontId="36" fillId="39" borderId="5" xfId="0" applyNumberFormat="1" applyFont="1" applyFill="1" applyBorder="1" applyAlignment="1" applyProtection="1">
      <alignment horizontal="left" wrapText="1"/>
    </xf>
    <xf numFmtId="0" fontId="36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8" fillId="0" borderId="20" xfId="0" applyFont="1" applyFill="1" applyBorder="1" applyAlignment="1" applyProtection="1">
      <alignment horizontal="center" vertical="center"/>
      <protection locked="0"/>
    </xf>
    <xf numFmtId="0" fontId="38" fillId="0" borderId="8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left" vertical="center" wrapText="1"/>
    </xf>
    <xf numFmtId="8" fontId="38" fillId="0" borderId="8" xfId="0" applyNumberFormat="1" applyFont="1" applyFill="1" applyBorder="1" applyAlignment="1">
      <alignment vertical="center"/>
    </xf>
    <xf numFmtId="44" fontId="39" fillId="0" borderId="22" xfId="0" applyNumberFormat="1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5" xfId="0" applyFont="1" applyFill="1" applyBorder="1" applyAlignment="1">
      <alignment horizontal="center" vertical="center" wrapText="1"/>
    </xf>
    <xf numFmtId="8" fontId="38" fillId="0" borderId="6" xfId="0" applyNumberFormat="1" applyFont="1" applyFill="1" applyBorder="1" applyAlignment="1">
      <alignment vertical="center"/>
    </xf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47" fillId="0" borderId="75" xfId="0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6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8" fillId="0" borderId="20" xfId="0" applyFont="1" applyFill="1" applyBorder="1" applyAlignment="1" applyProtection="1">
      <alignment vertical="center"/>
      <protection locked="0"/>
    </xf>
    <xf numFmtId="44" fontId="38" fillId="0" borderId="22" xfId="0" applyNumberFormat="1" applyFont="1" applyFill="1" applyBorder="1" applyAlignment="1">
      <alignment vertical="center"/>
    </xf>
    <xf numFmtId="0" fontId="39" fillId="0" borderId="38" xfId="65" applyFont="1" applyFill="1" applyBorder="1" applyAlignment="1" applyProtection="1">
      <alignment vertical="center"/>
      <protection locked="0"/>
    </xf>
    <xf numFmtId="44" fontId="39" fillId="0" borderId="39" xfId="0" applyNumberFormat="1" applyFont="1" applyFill="1" applyBorder="1" applyAlignment="1">
      <alignment horizontal="center"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8" fillId="0" borderId="24" xfId="0" applyFont="1" applyFill="1" applyBorder="1" applyAlignment="1">
      <alignment horizontal="center" vertical="center" wrapText="1"/>
    </xf>
    <xf numFmtId="8" fontId="38" fillId="0" borderId="24" xfId="0" applyNumberFormat="1" applyFont="1" applyFill="1" applyBorder="1" applyAlignment="1">
      <alignment vertical="center"/>
    </xf>
    <xf numFmtId="44" fontId="39" fillId="0" borderId="25" xfId="0" applyNumberFormat="1" applyFont="1" applyFill="1" applyBorder="1" applyAlignment="1">
      <alignment horizontal="center" vertical="center"/>
    </xf>
    <xf numFmtId="0" fontId="39" fillId="0" borderId="26" xfId="0" applyFont="1" applyFill="1" applyBorder="1" applyAlignment="1" applyProtection="1">
      <alignment vertical="center"/>
      <protection locked="0"/>
    </xf>
    <xf numFmtId="44" fontId="39" fillId="0" borderId="36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57" xfId="0" applyFont="1" applyFill="1" applyBorder="1" applyAlignment="1" applyProtection="1">
      <alignment vertical="center"/>
      <protection locked="0"/>
    </xf>
    <xf numFmtId="0" fontId="38" fillId="0" borderId="37" xfId="0" applyFont="1" applyFill="1" applyBorder="1" applyAlignment="1">
      <alignment horizontal="center" vertical="center" wrapText="1"/>
    </xf>
    <xf numFmtId="8" fontId="38" fillId="0" borderId="37" xfId="0" applyNumberFormat="1" applyFont="1" applyFill="1" applyBorder="1" applyAlignment="1">
      <alignment vertical="center"/>
    </xf>
    <xf numFmtId="44" fontId="39" fillId="0" borderId="78" xfId="0" applyNumberFormat="1" applyFont="1" applyFill="1" applyBorder="1" applyAlignment="1">
      <alignment horizontal="center" vertical="center"/>
    </xf>
    <xf numFmtId="44" fontId="38" fillId="0" borderId="22" xfId="0" applyNumberFormat="1" applyFont="1" applyFill="1" applyBorder="1"/>
    <xf numFmtId="0" fontId="34" fillId="0" borderId="0" xfId="0" applyFont="1" applyFill="1"/>
    <xf numFmtId="44" fontId="38" fillId="0" borderId="36" xfId="0" applyNumberFormat="1" applyFont="1" applyFill="1" applyBorder="1"/>
    <xf numFmtId="0" fontId="41" fillId="0" borderId="20" xfId="0" applyNumberFormat="1" applyFont="1" applyFill="1" applyBorder="1" applyAlignment="1" applyProtection="1">
      <alignment horizontal="center" vertical="center" readingOrder="1"/>
      <protection locked="0"/>
    </xf>
    <xf numFmtId="8" fontId="38" fillId="0" borderId="8" xfId="0" applyNumberFormat="1" applyFont="1" applyFill="1" applyBorder="1"/>
    <xf numFmtId="0" fontId="40" fillId="0" borderId="20" xfId="0" applyFont="1" applyFill="1" applyBorder="1" applyAlignment="1" applyProtection="1">
      <alignment vertical="center"/>
      <protection locked="0"/>
    </xf>
    <xf numFmtId="0" fontId="38" fillId="0" borderId="5" xfId="0" applyFont="1" applyFill="1" applyBorder="1" applyAlignment="1">
      <alignment vertical="center"/>
    </xf>
    <xf numFmtId="0" fontId="38" fillId="0" borderId="55" xfId="0" applyFont="1" applyFill="1" applyBorder="1" applyAlignment="1">
      <alignment vertical="center"/>
    </xf>
    <xf numFmtId="0" fontId="38" fillId="0" borderId="70" xfId="0" applyFont="1" applyFill="1" applyBorder="1" applyAlignment="1">
      <alignment vertical="center"/>
    </xf>
    <xf numFmtId="0" fontId="40" fillId="0" borderId="10" xfId="0" applyFont="1" applyFill="1" applyBorder="1" applyAlignment="1" applyProtection="1">
      <alignment vertical="center"/>
      <protection locked="0"/>
    </xf>
    <xf numFmtId="6" fontId="38" fillId="0" borderId="8" xfId="0" applyNumberFormat="1" applyFont="1" applyFill="1" applyBorder="1" applyAlignment="1">
      <alignment horizontal="center" vertical="center" wrapText="1"/>
    </xf>
    <xf numFmtId="0" fontId="38" fillId="0" borderId="69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40" fillId="0" borderId="8" xfId="0" applyFont="1" applyFill="1" applyBorder="1" applyAlignment="1">
      <alignment horizontal="center" vertical="center"/>
    </xf>
    <xf numFmtId="0" fontId="42" fillId="0" borderId="10" xfId="0" applyFont="1" applyFill="1" applyBorder="1" applyAlignment="1" applyProtection="1">
      <alignment horizontal="center" vertical="center"/>
      <protection locked="0"/>
    </xf>
    <xf numFmtId="0" fontId="38" fillId="0" borderId="14" xfId="0" applyFont="1" applyFill="1" applyBorder="1"/>
    <xf numFmtId="0" fontId="38" fillId="0" borderId="8" xfId="0" applyFont="1" applyFill="1" applyBorder="1" applyAlignment="1">
      <alignment horizontal="center" vertical="center"/>
    </xf>
    <xf numFmtId="8" fontId="38" fillId="0" borderId="60" xfId="0" applyNumberFormat="1" applyFont="1" applyFill="1" applyBorder="1"/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>
      <alignment horizontal="center" vertical="center" wrapText="1"/>
    </xf>
    <xf numFmtId="0" fontId="40" fillId="0" borderId="57" xfId="0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/>
      <protection locked="0"/>
    </xf>
    <xf numFmtId="8" fontId="38" fillId="0" borderId="60" xfId="0" applyNumberFormat="1" applyFont="1" applyFill="1" applyBorder="1" applyAlignment="1">
      <alignment vertical="center"/>
    </xf>
    <xf numFmtId="8" fontId="38" fillId="0" borderId="79" xfId="0" applyNumberFormat="1" applyFont="1" applyBorder="1" applyAlignment="1">
      <alignment vertical="center"/>
    </xf>
    <xf numFmtId="8" fontId="38" fillId="0" borderId="37" xfId="0" applyNumberFormat="1" applyFont="1" applyFill="1" applyBorder="1"/>
    <xf numFmtId="8" fontId="38" fillId="0" borderId="80" xfId="0" applyNumberFormat="1" applyFont="1" applyFill="1" applyBorder="1"/>
    <xf numFmtId="8" fontId="38" fillId="0" borderId="79" xfId="0" applyNumberFormat="1" applyFont="1" applyBorder="1"/>
    <xf numFmtId="0" fontId="42" fillId="0" borderId="9" xfId="0" applyFont="1" applyFill="1" applyBorder="1" applyAlignment="1">
      <alignment horizontal="left" vertical="center"/>
    </xf>
    <xf numFmtId="0" fontId="42" fillId="0" borderId="79" xfId="0" applyFont="1" applyFill="1" applyBorder="1" applyAlignment="1">
      <alignment horizontal="left" vertical="center"/>
    </xf>
    <xf numFmtId="0" fontId="38" fillId="4" borderId="0" xfId="0" applyFont="1" applyFill="1" applyAlignment="1">
      <alignment horizontal="center" vertical="center"/>
    </xf>
    <xf numFmtId="0" fontId="38" fillId="4" borderId="5" xfId="0" applyFont="1" applyFill="1" applyBorder="1"/>
    <xf numFmtId="0" fontId="38" fillId="0" borderId="5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6" fontId="38" fillId="0" borderId="5" xfId="0" applyNumberFormat="1" applyFont="1" applyFill="1" applyBorder="1" applyAlignment="1">
      <alignment vertical="center"/>
    </xf>
    <xf numFmtId="6" fontId="38" fillId="0" borderId="7" xfId="0" applyNumberFormat="1" applyFont="1" applyFill="1" applyBorder="1" applyAlignment="1">
      <alignment vertical="center"/>
    </xf>
    <xf numFmtId="6" fontId="38" fillId="0" borderId="6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left" vertical="top" wrapText="1"/>
    </xf>
    <xf numFmtId="0" fontId="40" fillId="0" borderId="7" xfId="0" applyFont="1" applyFill="1" applyBorder="1" applyAlignment="1">
      <alignment horizontal="left" vertical="top" wrapText="1"/>
    </xf>
    <xf numFmtId="0" fontId="40" fillId="0" borderId="6" xfId="0" applyFont="1" applyFill="1" applyBorder="1" applyAlignment="1">
      <alignment horizontal="left" vertical="top" wrapText="1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38" fillId="0" borderId="5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46" fillId="0" borderId="12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47" fillId="0" borderId="76" xfId="0" applyFont="1" applyFill="1" applyBorder="1" applyAlignment="1">
      <alignment vertical="top" wrapText="1"/>
    </xf>
    <xf numFmtId="0" fontId="47" fillId="0" borderId="2" xfId="0" applyFont="1" applyFill="1" applyBorder="1" applyAlignment="1">
      <alignment vertical="top" wrapText="1"/>
    </xf>
    <xf numFmtId="0" fontId="47" fillId="0" borderId="44" xfId="0" applyFont="1" applyFill="1" applyBorder="1" applyAlignment="1">
      <alignment vertical="top" wrapText="1"/>
    </xf>
    <xf numFmtId="0" fontId="47" fillId="0" borderId="77" xfId="0" applyFont="1" applyFill="1" applyBorder="1" applyAlignment="1">
      <alignment vertical="top" wrapText="1"/>
    </xf>
    <xf numFmtId="0" fontId="47" fillId="0" borderId="7" xfId="0" applyFont="1" applyFill="1" applyBorder="1" applyAlignment="1">
      <alignment vertical="top" wrapText="1"/>
    </xf>
    <xf numFmtId="0" fontId="47" fillId="0" borderId="6" xfId="0" applyFont="1" applyFill="1" applyBorder="1" applyAlignment="1">
      <alignment vertical="top" wrapText="1"/>
    </xf>
    <xf numFmtId="0" fontId="47" fillId="0" borderId="5" xfId="0" applyFont="1" applyFill="1" applyBorder="1" applyAlignment="1">
      <alignment vertical="top" wrapText="1"/>
    </xf>
    <xf numFmtId="6" fontId="38" fillId="0" borderId="5" xfId="0" applyNumberFormat="1" applyFont="1" applyFill="1" applyBorder="1" applyAlignment="1">
      <alignment horizontal="left" vertical="center" wrapText="1"/>
    </xf>
    <xf numFmtId="6" fontId="38" fillId="0" borderId="7" xfId="0" applyNumberFormat="1" applyFont="1" applyFill="1" applyBorder="1" applyAlignment="1">
      <alignment horizontal="left" vertical="center" wrapText="1"/>
    </xf>
    <xf numFmtId="6" fontId="38" fillId="0" borderId="6" xfId="0" applyNumberFormat="1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left" vertical="top" wrapText="1"/>
    </xf>
    <xf numFmtId="0" fontId="38" fillId="0" borderId="6" xfId="0" applyFont="1" applyFill="1" applyBorder="1" applyAlignment="1">
      <alignment horizontal="left" vertical="top" wrapText="1"/>
    </xf>
    <xf numFmtId="0" fontId="38" fillId="0" borderId="40" xfId="0" applyFont="1" applyFill="1" applyBorder="1" applyAlignment="1">
      <alignment horizontal="left" vertical="center" wrapText="1"/>
    </xf>
    <xf numFmtId="0" fontId="38" fillId="0" borderId="42" xfId="0" applyFont="1" applyFill="1" applyBorder="1" applyAlignment="1">
      <alignment horizontal="left" vertical="center" wrapText="1"/>
    </xf>
    <xf numFmtId="0" fontId="38" fillId="0" borderId="4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/>
    </xf>
    <xf numFmtId="0" fontId="37" fillId="0" borderId="63" xfId="2" applyFont="1" applyBorder="1" applyAlignment="1">
      <alignment horizontal="center" vertical="center"/>
    </xf>
    <xf numFmtId="0" fontId="37" fillId="0" borderId="52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3" xfId="2" applyFont="1" applyBorder="1" applyAlignment="1">
      <alignment vertical="center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44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5" xfId="0" applyNumberFormat="1" applyFont="1" applyFill="1" applyBorder="1" applyAlignment="1" applyProtection="1">
      <alignment horizontal="left" vertical="top"/>
      <protection locked="0"/>
    </xf>
    <xf numFmtId="0" fontId="4" fillId="0" borderId="61" xfId="0" applyNumberFormat="1" applyFont="1" applyFill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1" xfId="0" applyNumberFormat="1" applyFont="1" applyFill="1" applyBorder="1" applyAlignment="1" applyProtection="1">
      <alignment horizontal="left" vertical="center"/>
      <protection locked="0"/>
    </xf>
    <xf numFmtId="0" fontId="4" fillId="0" borderId="55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38" fillId="0" borderId="40" xfId="0" applyFont="1" applyFill="1" applyBorder="1" applyAlignment="1">
      <alignment vertical="center"/>
    </xf>
    <xf numFmtId="0" fontId="38" fillId="0" borderId="42" xfId="0" applyFont="1" applyFill="1" applyBorder="1" applyAlignment="1">
      <alignment vertical="center"/>
    </xf>
    <xf numFmtId="0" fontId="38" fillId="0" borderId="41" xfId="0" applyFont="1" applyFill="1" applyBorder="1" applyAlignment="1">
      <alignment vertical="center"/>
    </xf>
    <xf numFmtId="0" fontId="38" fillId="0" borderId="8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40" fillId="0" borderId="6" xfId="0" applyFont="1" applyFill="1" applyBorder="1" applyAlignment="1">
      <alignment horizontal="left" vertical="center" wrapText="1"/>
    </xf>
    <xf numFmtId="0" fontId="38" fillId="0" borderId="5" xfId="0" applyFont="1" applyFill="1" applyBorder="1"/>
    <xf numFmtId="0" fontId="38" fillId="0" borderId="7" xfId="0" applyFont="1" applyFill="1" applyBorder="1"/>
    <xf numFmtId="0" fontId="38" fillId="0" borderId="6" xfId="0" applyFont="1" applyFill="1" applyBorder="1"/>
    <xf numFmtId="0" fontId="40" fillId="0" borderId="5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6" xfId="0" applyFont="1" applyFill="1" applyBorder="1" applyAlignment="1">
      <alignment horizontal="left" vertical="center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43" fillId="0" borderId="5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44" fillId="5" borderId="16" xfId="0" applyFont="1" applyFill="1" applyBorder="1" applyAlignment="1">
      <alignment horizontal="left" vertical="center" wrapText="1"/>
    </xf>
    <xf numFmtId="0" fontId="44" fillId="5" borderId="2" xfId="0" applyFont="1" applyFill="1" applyBorder="1" applyAlignment="1">
      <alignment horizontal="left" vertical="center" wrapText="1"/>
    </xf>
    <xf numFmtId="0" fontId="44" fillId="5" borderId="4" xfId="0" applyFont="1" applyFill="1" applyBorder="1" applyAlignment="1">
      <alignment horizontal="left" vertical="center" wrapText="1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5" fillId="0" borderId="55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71" xfId="2" applyFont="1" applyBorder="1" applyAlignment="1">
      <alignment vertical="center"/>
    </xf>
    <xf numFmtId="0" fontId="45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5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6" fillId="5" borderId="47" xfId="0" applyNumberFormat="1" applyFont="1" applyFill="1" applyBorder="1" applyAlignment="1" applyProtection="1">
      <alignment horizontal="center" vertical="center" wrapText="1"/>
    </xf>
    <xf numFmtId="0" fontId="40" fillId="0" borderId="58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59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85725</xdr:rowOff>
    </xdr:from>
    <xdr:to>
      <xdr:col>8</xdr:col>
      <xdr:colOff>906700</xdr:colOff>
      <xdr:row>5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143526</xdr:colOff>
      <xdr:row>1</xdr:row>
      <xdr:rowOff>61297</xdr:rowOff>
    </xdr:from>
    <xdr:to>
      <xdr:col>3</xdr:col>
      <xdr:colOff>381000</xdr:colOff>
      <xdr:row>5</xdr:row>
      <xdr:rowOff>209551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58" y="178729"/>
          <a:ext cx="1777131" cy="875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8"/>
  <sheetViews>
    <sheetView tabSelected="1" topLeftCell="A133" zoomScale="73" zoomScaleNormal="73" workbookViewId="0">
      <selection activeCell="D163" sqref="D163"/>
    </sheetView>
  </sheetViews>
  <sheetFormatPr defaultRowHeight="14.4" x14ac:dyDescent="0.3"/>
  <cols>
    <col min="1" max="1" width="1.6640625" customWidth="1"/>
    <col min="2" max="2" width="7" customWidth="1"/>
    <col min="3" max="3" width="15.44140625" customWidth="1"/>
    <col min="4" max="4" width="85" customWidth="1"/>
    <col min="5" max="5" width="23.21875" customWidth="1"/>
    <col min="6" max="6" width="25.77734375" customWidth="1"/>
    <col min="7" max="7" width="8.77734375" customWidth="1"/>
    <col min="8" max="8" width="15.44140625" customWidth="1"/>
    <col min="9" max="9" width="20" customWidth="1"/>
  </cols>
  <sheetData>
    <row r="1" spans="2:9" ht="9" customHeight="1" thickBot="1" x14ac:dyDescent="0.35"/>
    <row r="2" spans="2:9" x14ac:dyDescent="0.3">
      <c r="B2" s="176"/>
      <c r="C2" s="177"/>
      <c r="D2" s="177"/>
      <c r="E2" s="177"/>
      <c r="F2" s="177"/>
      <c r="G2" s="177"/>
      <c r="H2" s="177"/>
      <c r="I2" s="178"/>
    </row>
    <row r="3" spans="2:9" x14ac:dyDescent="0.3">
      <c r="B3" s="179"/>
      <c r="C3" s="180"/>
      <c r="D3" s="180"/>
      <c r="E3" s="180"/>
      <c r="F3" s="180"/>
      <c r="G3" s="180"/>
      <c r="H3" s="180"/>
      <c r="I3" s="181"/>
    </row>
    <row r="4" spans="2:9" x14ac:dyDescent="0.3">
      <c r="B4" s="179"/>
      <c r="C4" s="180"/>
      <c r="D4" s="180"/>
      <c r="E4" s="180"/>
      <c r="F4" s="180"/>
      <c r="G4" s="180"/>
      <c r="H4" s="180"/>
      <c r="I4" s="181"/>
    </row>
    <row r="5" spans="2:9" x14ac:dyDescent="0.3">
      <c r="B5" s="179"/>
      <c r="C5" s="180"/>
      <c r="D5" s="180"/>
      <c r="E5" s="180"/>
      <c r="F5" s="180"/>
      <c r="G5" s="180"/>
      <c r="H5" s="180"/>
      <c r="I5" s="181"/>
    </row>
    <row r="6" spans="2:9" ht="18" x14ac:dyDescent="0.35">
      <c r="B6" s="65"/>
      <c r="C6" s="66"/>
      <c r="D6" s="66"/>
      <c r="E6" s="66"/>
      <c r="F6" s="66"/>
      <c r="G6" s="66"/>
      <c r="H6" s="66"/>
      <c r="I6" s="67"/>
    </row>
    <row r="7" spans="2:9" ht="20.100000000000001" customHeight="1" x14ac:dyDescent="0.4">
      <c r="B7" s="38" t="s">
        <v>174</v>
      </c>
      <c r="C7" s="37"/>
      <c r="D7" s="34" t="s">
        <v>175</v>
      </c>
      <c r="E7" s="33"/>
      <c r="F7" s="35"/>
      <c r="G7" s="36"/>
      <c r="H7" s="174" t="s">
        <v>194</v>
      </c>
      <c r="I7" s="175"/>
    </row>
    <row r="8" spans="2:9" ht="20.100000000000001" customHeight="1" x14ac:dyDescent="0.4">
      <c r="B8" s="18" t="s">
        <v>0</v>
      </c>
      <c r="C8" s="33"/>
      <c r="D8" s="10"/>
      <c r="E8" s="15"/>
      <c r="F8" s="16"/>
      <c r="G8" s="12"/>
      <c r="H8" s="11"/>
      <c r="I8" s="14" t="s">
        <v>1</v>
      </c>
    </row>
    <row r="9" spans="2:9" ht="20.100000000000001" customHeight="1" x14ac:dyDescent="0.4">
      <c r="B9" s="3" t="s">
        <v>2</v>
      </c>
      <c r="C9" s="4"/>
      <c r="D9" s="4"/>
      <c r="E9" s="4"/>
      <c r="F9" s="4"/>
      <c r="G9" s="4"/>
      <c r="H9" s="4"/>
      <c r="I9" s="2" t="s">
        <v>195</v>
      </c>
    </row>
    <row r="10" spans="2:9" ht="20.100000000000001" customHeight="1" x14ac:dyDescent="0.3">
      <c r="B10" s="185" t="s">
        <v>11</v>
      </c>
      <c r="C10" s="186"/>
      <c r="D10" s="187"/>
      <c r="E10" s="6"/>
      <c r="F10" s="17"/>
      <c r="G10" s="13"/>
      <c r="H10" s="217" t="s">
        <v>3</v>
      </c>
      <c r="I10" s="218"/>
    </row>
    <row r="11" spans="2:9" ht="22.05" customHeight="1" thickBot="1" x14ac:dyDescent="0.35">
      <c r="B11" s="205" t="s">
        <v>266</v>
      </c>
      <c r="C11" s="206"/>
      <c r="D11" s="206"/>
      <c r="E11" s="206"/>
      <c r="F11" s="206"/>
      <c r="G11" s="206"/>
      <c r="H11" s="206"/>
      <c r="I11" s="207"/>
    </row>
    <row r="12" spans="2:9" ht="20.100000000000001" customHeight="1" thickTop="1" x14ac:dyDescent="0.3">
      <c r="B12" s="182" t="s">
        <v>114</v>
      </c>
      <c r="C12" s="183"/>
      <c r="D12" s="183"/>
      <c r="E12" s="183"/>
      <c r="F12" s="183"/>
      <c r="G12" s="183"/>
      <c r="H12" s="183"/>
      <c r="I12" s="184"/>
    </row>
    <row r="13" spans="2:9" ht="20.100000000000001" customHeight="1" x14ac:dyDescent="0.3">
      <c r="B13" s="213" t="s">
        <v>4</v>
      </c>
      <c r="C13" s="214"/>
      <c r="D13" s="214"/>
      <c r="E13" s="215" t="s">
        <v>251</v>
      </c>
      <c r="F13" s="214"/>
      <c r="G13" s="214"/>
      <c r="H13" s="214"/>
      <c r="I13" s="216"/>
    </row>
    <row r="14" spans="2:9" ht="20.100000000000001" customHeight="1" x14ac:dyDescent="0.3">
      <c r="B14" s="200" t="s">
        <v>5</v>
      </c>
      <c r="C14" s="201"/>
      <c r="D14" s="201"/>
      <c r="E14" s="202" t="s">
        <v>177</v>
      </c>
      <c r="F14" s="201"/>
      <c r="G14" s="202" t="s">
        <v>178</v>
      </c>
      <c r="H14" s="201"/>
      <c r="I14" s="40" t="s">
        <v>179</v>
      </c>
    </row>
    <row r="15" spans="2:9" ht="20.100000000000001" customHeight="1" x14ac:dyDescent="0.3">
      <c r="B15" s="188" t="s">
        <v>115</v>
      </c>
      <c r="C15" s="189"/>
      <c r="D15" s="189"/>
      <c r="E15" s="189"/>
      <c r="F15" s="189"/>
      <c r="G15" s="189"/>
      <c r="H15" s="189"/>
      <c r="I15" s="190"/>
    </row>
    <row r="16" spans="2:9" ht="20.100000000000001" customHeight="1" x14ac:dyDescent="0.3">
      <c r="B16" s="208" t="s">
        <v>110</v>
      </c>
      <c r="C16" s="209"/>
      <c r="D16" s="210"/>
      <c r="E16" s="211" t="s">
        <v>111</v>
      </c>
      <c r="F16" s="209"/>
      <c r="G16" s="209"/>
      <c r="H16" s="209"/>
      <c r="I16" s="212"/>
    </row>
    <row r="17" spans="2:9" ht="20.100000000000001" customHeight="1" x14ac:dyDescent="0.3">
      <c r="B17" s="236" t="s">
        <v>176</v>
      </c>
      <c r="C17" s="237"/>
      <c r="D17" s="237"/>
      <c r="E17" s="203" t="s">
        <v>177</v>
      </c>
      <c r="F17" s="204"/>
      <c r="G17" s="203" t="s">
        <v>178</v>
      </c>
      <c r="H17" s="204"/>
      <c r="I17" s="39" t="s">
        <v>179</v>
      </c>
    </row>
    <row r="18" spans="2:9" s="32" customFormat="1" ht="20.100000000000001" customHeight="1" x14ac:dyDescent="0.3">
      <c r="B18" s="208" t="s">
        <v>112</v>
      </c>
      <c r="C18" s="209"/>
      <c r="D18" s="210"/>
      <c r="E18" s="211" t="s">
        <v>113</v>
      </c>
      <c r="F18" s="209"/>
      <c r="G18" s="209"/>
      <c r="H18" s="209"/>
      <c r="I18" s="212"/>
    </row>
    <row r="19" spans="2:9" ht="20.100000000000001" customHeight="1" x14ac:dyDescent="0.3">
      <c r="B19" s="188" t="s">
        <v>184</v>
      </c>
      <c r="C19" s="189"/>
      <c r="D19" s="189"/>
      <c r="E19" s="189"/>
      <c r="F19" s="189"/>
      <c r="G19" s="189"/>
      <c r="H19" s="189"/>
      <c r="I19" s="190"/>
    </row>
    <row r="20" spans="2:9" ht="20.100000000000001" customHeight="1" x14ac:dyDescent="0.3">
      <c r="B20" s="236"/>
      <c r="C20" s="237"/>
      <c r="D20" s="237"/>
      <c r="E20" s="237"/>
      <c r="F20" s="237"/>
      <c r="G20" s="237"/>
      <c r="H20" s="237"/>
      <c r="I20" s="241"/>
    </row>
    <row r="21" spans="2:9" ht="20.100000000000001" customHeight="1" x14ac:dyDescent="0.3">
      <c r="B21" s="188" t="s">
        <v>185</v>
      </c>
      <c r="C21" s="189"/>
      <c r="D21" s="189"/>
      <c r="E21" s="189"/>
      <c r="F21" s="189"/>
      <c r="G21" s="189"/>
      <c r="H21" s="189"/>
      <c r="I21" s="190"/>
    </row>
    <row r="22" spans="2:9" ht="20.100000000000001" customHeight="1" x14ac:dyDescent="0.3">
      <c r="B22" s="238"/>
      <c r="C22" s="239"/>
      <c r="D22" s="239"/>
      <c r="E22" s="239"/>
      <c r="F22" s="239"/>
      <c r="G22" s="239"/>
      <c r="H22" s="239"/>
      <c r="I22" s="240"/>
    </row>
    <row r="23" spans="2:9" ht="18" x14ac:dyDescent="0.3">
      <c r="B23" s="255" t="s">
        <v>203</v>
      </c>
      <c r="C23" s="256"/>
      <c r="D23" s="256"/>
      <c r="E23" s="256"/>
      <c r="F23" s="256"/>
      <c r="G23" s="256"/>
      <c r="H23" s="256"/>
      <c r="I23" s="257"/>
    </row>
    <row r="24" spans="2:9" s="77" customFormat="1" ht="20.100000000000001" customHeight="1" x14ac:dyDescent="0.3">
      <c r="B24" s="245" t="s">
        <v>204</v>
      </c>
      <c r="C24" s="246"/>
      <c r="D24" s="246"/>
      <c r="E24" s="246"/>
      <c r="F24" s="246"/>
      <c r="G24" s="246"/>
      <c r="H24" s="246"/>
      <c r="I24" s="247"/>
    </row>
    <row r="25" spans="2:9" ht="20.100000000000001" customHeight="1" x14ac:dyDescent="0.35">
      <c r="B25" s="145" t="s">
        <v>210</v>
      </c>
      <c r="C25" s="146"/>
      <c r="D25" s="146"/>
      <c r="E25" s="146"/>
      <c r="F25" s="146"/>
      <c r="G25" s="147"/>
      <c r="H25" s="251" t="s">
        <v>205</v>
      </c>
      <c r="I25" s="252"/>
    </row>
    <row r="26" spans="2:9" ht="20.100000000000001" customHeight="1" thickBot="1" x14ac:dyDescent="0.35">
      <c r="B26" s="148" t="s">
        <v>206</v>
      </c>
      <c r="C26" s="149"/>
      <c r="D26" s="149"/>
      <c r="E26" s="149"/>
      <c r="F26" s="149"/>
      <c r="G26" s="150"/>
      <c r="H26" s="253" t="s">
        <v>207</v>
      </c>
      <c r="I26" s="254"/>
    </row>
    <row r="27" spans="2:9" ht="20.100000000000001" customHeight="1" x14ac:dyDescent="0.3">
      <c r="B27" s="248"/>
      <c r="C27" s="249"/>
      <c r="D27" s="249"/>
      <c r="E27" s="249"/>
      <c r="F27" s="249"/>
      <c r="G27" s="249"/>
      <c r="H27" s="250"/>
      <c r="I27" s="41" t="s">
        <v>116</v>
      </c>
    </row>
    <row r="28" spans="2:9" ht="24" customHeight="1" thickBot="1" x14ac:dyDescent="0.35">
      <c r="B28" s="242" t="s">
        <v>209</v>
      </c>
      <c r="C28" s="243"/>
      <c r="D28" s="243"/>
      <c r="E28" s="243"/>
      <c r="F28" s="243"/>
      <c r="G28" s="243"/>
      <c r="H28" s="244"/>
      <c r="I28" s="42">
        <f>SUM(I31:I157)</f>
        <v>0</v>
      </c>
    </row>
    <row r="29" spans="2:9" ht="20.100000000000001" customHeight="1" x14ac:dyDescent="0.3">
      <c r="B29" s="43" t="s">
        <v>6</v>
      </c>
      <c r="C29" s="44" t="s">
        <v>9</v>
      </c>
      <c r="D29" s="154" t="s">
        <v>208</v>
      </c>
      <c r="E29" s="154"/>
      <c r="F29" s="154"/>
      <c r="G29" s="155"/>
      <c r="H29" s="44" t="s">
        <v>7</v>
      </c>
      <c r="I29" s="45" t="s">
        <v>12</v>
      </c>
    </row>
    <row r="30" spans="2:9" ht="24.75" customHeight="1" x14ac:dyDescent="0.3">
      <c r="B30" s="46"/>
      <c r="C30" s="47"/>
      <c r="D30" s="136" t="s">
        <v>127</v>
      </c>
      <c r="E30" s="137"/>
      <c r="F30" s="137"/>
      <c r="G30" s="138"/>
      <c r="H30" s="47"/>
      <c r="I30" s="48"/>
    </row>
    <row r="31" spans="2:9" s="73" customFormat="1" ht="20.100000000000001" customHeight="1" x14ac:dyDescent="0.35">
      <c r="B31" s="68"/>
      <c r="C31" s="69" t="s">
        <v>33</v>
      </c>
      <c r="D31" s="151" t="s">
        <v>34</v>
      </c>
      <c r="E31" s="152"/>
      <c r="F31" s="152"/>
      <c r="G31" s="153"/>
      <c r="H31" s="71">
        <v>450</v>
      </c>
      <c r="I31" s="72">
        <f t="shared" ref="I31:I39" si="0">B31*H31</f>
        <v>0</v>
      </c>
    </row>
    <row r="32" spans="2:9" s="73" customFormat="1" ht="20.100000000000001" customHeight="1" x14ac:dyDescent="0.35">
      <c r="B32" s="68"/>
      <c r="C32" s="69" t="s">
        <v>37</v>
      </c>
      <c r="D32" s="151" t="s">
        <v>38</v>
      </c>
      <c r="E32" s="152"/>
      <c r="F32" s="152"/>
      <c r="G32" s="153"/>
      <c r="H32" s="71">
        <v>186</v>
      </c>
      <c r="I32" s="72">
        <f t="shared" si="0"/>
        <v>0</v>
      </c>
    </row>
    <row r="33" spans="2:9" s="73" customFormat="1" ht="20.100000000000001" customHeight="1" x14ac:dyDescent="0.35">
      <c r="B33" s="68"/>
      <c r="C33" s="69" t="s">
        <v>126</v>
      </c>
      <c r="D33" s="222" t="s">
        <v>166</v>
      </c>
      <c r="E33" s="222"/>
      <c r="F33" s="222"/>
      <c r="G33" s="222"/>
      <c r="H33" s="71">
        <v>246</v>
      </c>
      <c r="I33" s="72">
        <f t="shared" si="0"/>
        <v>0</v>
      </c>
    </row>
    <row r="34" spans="2:9" s="73" customFormat="1" ht="20.100000000000001" customHeight="1" x14ac:dyDescent="0.35">
      <c r="B34" s="68"/>
      <c r="C34" s="74" t="s">
        <v>259</v>
      </c>
      <c r="D34" s="157" t="s">
        <v>260</v>
      </c>
      <c r="E34" s="158"/>
      <c r="F34" s="158"/>
      <c r="G34" s="159"/>
      <c r="H34" s="75">
        <v>286</v>
      </c>
      <c r="I34" s="72">
        <f t="shared" si="0"/>
        <v>0</v>
      </c>
    </row>
    <row r="35" spans="2:9" s="73" customFormat="1" ht="20.100000000000001" customHeight="1" x14ac:dyDescent="0.35">
      <c r="B35" s="68"/>
      <c r="C35" s="74" t="s">
        <v>32</v>
      </c>
      <c r="D35" s="151" t="s">
        <v>39</v>
      </c>
      <c r="E35" s="152"/>
      <c r="F35" s="152"/>
      <c r="G35" s="153"/>
      <c r="H35" s="75">
        <v>40</v>
      </c>
      <c r="I35" s="72">
        <f t="shared" si="0"/>
        <v>0</v>
      </c>
    </row>
    <row r="36" spans="2:9" s="73" customFormat="1" ht="20.100000000000001" customHeight="1" x14ac:dyDescent="0.35">
      <c r="B36" s="68"/>
      <c r="C36" s="69" t="s">
        <v>40</v>
      </c>
      <c r="D36" s="194" t="s">
        <v>41</v>
      </c>
      <c r="E36" s="195"/>
      <c r="F36" s="195"/>
      <c r="G36" s="196"/>
      <c r="H36" s="71">
        <v>46</v>
      </c>
      <c r="I36" s="72">
        <f t="shared" si="0"/>
        <v>0</v>
      </c>
    </row>
    <row r="37" spans="2:9" s="73" customFormat="1" ht="20.100000000000001" customHeight="1" x14ac:dyDescent="0.35">
      <c r="B37" s="68"/>
      <c r="C37" s="69" t="s">
        <v>136</v>
      </c>
      <c r="D37" s="197" t="s">
        <v>137</v>
      </c>
      <c r="E37" s="198"/>
      <c r="F37" s="198"/>
      <c r="G37" s="199"/>
      <c r="H37" s="71">
        <v>46</v>
      </c>
      <c r="I37" s="72">
        <f t="shared" si="0"/>
        <v>0</v>
      </c>
    </row>
    <row r="38" spans="2:9" s="73" customFormat="1" ht="20.100000000000001" customHeight="1" x14ac:dyDescent="0.35">
      <c r="B38" s="68"/>
      <c r="C38" s="69" t="s">
        <v>138</v>
      </c>
      <c r="D38" s="197" t="s">
        <v>139</v>
      </c>
      <c r="E38" s="198"/>
      <c r="F38" s="198"/>
      <c r="G38" s="199"/>
      <c r="H38" s="71">
        <v>88</v>
      </c>
      <c r="I38" s="72">
        <f t="shared" si="0"/>
        <v>0</v>
      </c>
    </row>
    <row r="39" spans="2:9" s="73" customFormat="1" ht="20.100000000000001" customHeight="1" x14ac:dyDescent="0.35">
      <c r="B39" s="68"/>
      <c r="C39" s="69" t="s">
        <v>10</v>
      </c>
      <c r="D39" s="130" t="s">
        <v>35</v>
      </c>
      <c r="E39" s="131"/>
      <c r="F39" s="131"/>
      <c r="G39" s="132"/>
      <c r="H39" s="71">
        <v>165</v>
      </c>
      <c r="I39" s="72">
        <f t="shared" si="0"/>
        <v>0</v>
      </c>
    </row>
    <row r="40" spans="2:9" s="73" customFormat="1" ht="20.100000000000001" customHeight="1" x14ac:dyDescent="0.35">
      <c r="B40" s="68"/>
      <c r="C40" s="69" t="s">
        <v>8</v>
      </c>
      <c r="D40" s="197" t="s">
        <v>42</v>
      </c>
      <c r="E40" s="198"/>
      <c r="F40" s="198"/>
      <c r="G40" s="199"/>
      <c r="H40" s="71">
        <v>165</v>
      </c>
      <c r="I40" s="72">
        <f>B40*H40</f>
        <v>0</v>
      </c>
    </row>
    <row r="41" spans="2:9" ht="25.05" customHeight="1" x14ac:dyDescent="0.3">
      <c r="B41" s="49"/>
      <c r="C41" s="50"/>
      <c r="D41" s="191" t="s">
        <v>169</v>
      </c>
      <c r="E41" s="192"/>
      <c r="F41" s="192"/>
      <c r="G41" s="193"/>
      <c r="H41" s="51"/>
      <c r="I41" s="52"/>
    </row>
    <row r="42" spans="2:9" ht="20.100000000000001" customHeight="1" x14ac:dyDescent="0.3">
      <c r="B42" s="27"/>
      <c r="C42" s="28"/>
      <c r="D42" s="233" t="s">
        <v>171</v>
      </c>
      <c r="E42" s="234"/>
      <c r="F42" s="234"/>
      <c r="G42" s="235"/>
      <c r="H42" s="29"/>
      <c r="I42" s="30"/>
    </row>
    <row r="43" spans="2:9" s="77" customFormat="1" ht="24" customHeight="1" x14ac:dyDescent="0.3">
      <c r="B43" s="76"/>
      <c r="C43" s="69" t="s">
        <v>29</v>
      </c>
      <c r="D43" s="151" t="s">
        <v>118</v>
      </c>
      <c r="E43" s="152"/>
      <c r="F43" s="152"/>
      <c r="G43" s="153"/>
      <c r="H43" s="71">
        <v>117</v>
      </c>
      <c r="I43" s="72">
        <f t="shared" ref="I43:I60" si="1">B43*H43</f>
        <v>0</v>
      </c>
    </row>
    <row r="44" spans="2:9" s="77" customFormat="1" ht="18" customHeight="1" x14ac:dyDescent="0.3">
      <c r="B44" s="76"/>
      <c r="C44" s="69" t="s">
        <v>28</v>
      </c>
      <c r="D44" s="151" t="s">
        <v>117</v>
      </c>
      <c r="E44" s="152"/>
      <c r="F44" s="152"/>
      <c r="G44" s="153"/>
      <c r="H44" s="71">
        <v>117</v>
      </c>
      <c r="I44" s="72">
        <f t="shared" si="1"/>
        <v>0</v>
      </c>
    </row>
    <row r="45" spans="2:9" s="77" customFormat="1" ht="18" customHeight="1" x14ac:dyDescent="0.3">
      <c r="B45" s="76"/>
      <c r="C45" s="69" t="s">
        <v>124</v>
      </c>
      <c r="D45" s="151" t="s">
        <v>250</v>
      </c>
      <c r="E45" s="152"/>
      <c r="F45" s="152"/>
      <c r="G45" s="153"/>
      <c r="H45" s="71">
        <v>110</v>
      </c>
      <c r="I45" s="72">
        <f t="shared" si="1"/>
        <v>0</v>
      </c>
    </row>
    <row r="46" spans="2:9" s="77" customFormat="1" ht="18" customHeight="1" x14ac:dyDescent="0.3">
      <c r="B46" s="76"/>
      <c r="C46" s="78" t="s">
        <v>261</v>
      </c>
      <c r="D46" s="160" t="s">
        <v>262</v>
      </c>
      <c r="E46" s="161"/>
      <c r="F46" s="161"/>
      <c r="G46" s="162"/>
      <c r="H46" s="71">
        <v>215</v>
      </c>
      <c r="I46" s="72">
        <f t="shared" si="1"/>
        <v>0</v>
      </c>
    </row>
    <row r="47" spans="2:9" s="77" customFormat="1" ht="18" customHeight="1" x14ac:dyDescent="0.3">
      <c r="B47" s="76"/>
      <c r="C47" s="69" t="s">
        <v>27</v>
      </c>
      <c r="D47" s="151" t="s">
        <v>119</v>
      </c>
      <c r="E47" s="152"/>
      <c r="F47" s="152"/>
      <c r="G47" s="153"/>
      <c r="H47" s="71">
        <v>117</v>
      </c>
      <c r="I47" s="72">
        <f t="shared" si="1"/>
        <v>0</v>
      </c>
    </row>
    <row r="48" spans="2:9" s="77" customFormat="1" ht="18" customHeight="1" x14ac:dyDescent="0.3">
      <c r="B48" s="76"/>
      <c r="C48" s="69" t="s">
        <v>221</v>
      </c>
      <c r="D48" s="151" t="s">
        <v>222</v>
      </c>
      <c r="E48" s="152"/>
      <c r="F48" s="152"/>
      <c r="G48" s="153"/>
      <c r="H48" s="71">
        <v>165</v>
      </c>
      <c r="I48" s="72">
        <f t="shared" si="1"/>
        <v>0</v>
      </c>
    </row>
    <row r="49" spans="2:9" s="77" customFormat="1" ht="18" customHeight="1" x14ac:dyDescent="0.3">
      <c r="B49" s="76"/>
      <c r="C49" s="69" t="s">
        <v>257</v>
      </c>
      <c r="D49" s="163" t="s">
        <v>258</v>
      </c>
      <c r="E49" s="161"/>
      <c r="F49" s="161"/>
      <c r="G49" s="162"/>
      <c r="H49" s="71">
        <v>215</v>
      </c>
      <c r="I49" s="72">
        <f t="shared" si="1"/>
        <v>0</v>
      </c>
    </row>
    <row r="50" spans="2:9" s="77" customFormat="1" ht="18" customHeight="1" x14ac:dyDescent="0.3">
      <c r="B50" s="76"/>
      <c r="C50" s="69" t="s">
        <v>26</v>
      </c>
      <c r="D50" s="151" t="s">
        <v>120</v>
      </c>
      <c r="E50" s="152"/>
      <c r="F50" s="152"/>
      <c r="G50" s="153"/>
      <c r="H50" s="71">
        <v>117</v>
      </c>
      <c r="I50" s="72">
        <f t="shared" ref="I50" si="2">B50*H50</f>
        <v>0</v>
      </c>
    </row>
    <row r="51" spans="2:9" s="77" customFormat="1" ht="18" customHeight="1" x14ac:dyDescent="0.3">
      <c r="B51" s="76"/>
      <c r="C51" s="69" t="s">
        <v>125</v>
      </c>
      <c r="D51" s="151" t="s">
        <v>198</v>
      </c>
      <c r="E51" s="152"/>
      <c r="F51" s="152"/>
      <c r="G51" s="153"/>
      <c r="H51" s="71">
        <v>117</v>
      </c>
      <c r="I51" s="72">
        <f>B51*H51</f>
        <v>0</v>
      </c>
    </row>
    <row r="52" spans="2:9" s="77" customFormat="1" ht="18" customHeight="1" x14ac:dyDescent="0.3">
      <c r="B52" s="76"/>
      <c r="C52" s="69" t="s">
        <v>188</v>
      </c>
      <c r="D52" s="79" t="s">
        <v>249</v>
      </c>
      <c r="E52" s="81"/>
      <c r="F52" s="81"/>
      <c r="G52" s="80"/>
      <c r="H52" s="71">
        <v>117</v>
      </c>
      <c r="I52" s="72">
        <f>B52*H52</f>
        <v>0</v>
      </c>
    </row>
    <row r="53" spans="2:9" s="77" customFormat="1" ht="18" customHeight="1" x14ac:dyDescent="0.3">
      <c r="B53" s="82"/>
      <c r="C53" s="69" t="s">
        <v>196</v>
      </c>
      <c r="D53" s="151" t="s">
        <v>197</v>
      </c>
      <c r="E53" s="152"/>
      <c r="F53" s="152"/>
      <c r="G53" s="153"/>
      <c r="H53" s="71">
        <v>303</v>
      </c>
      <c r="I53" s="72">
        <f t="shared" si="1"/>
        <v>0</v>
      </c>
    </row>
    <row r="54" spans="2:9" s="77" customFormat="1" ht="18" customHeight="1" x14ac:dyDescent="0.3">
      <c r="B54" s="83"/>
      <c r="C54" s="69" t="s">
        <v>255</v>
      </c>
      <c r="D54" s="163" t="s">
        <v>256</v>
      </c>
      <c r="E54" s="161"/>
      <c r="F54" s="161"/>
      <c r="G54" s="162"/>
      <c r="H54" s="71">
        <v>289</v>
      </c>
      <c r="I54" s="72">
        <f t="shared" si="1"/>
        <v>0</v>
      </c>
    </row>
    <row r="55" spans="2:9" s="77" customFormat="1" ht="18" customHeight="1" x14ac:dyDescent="0.3">
      <c r="B55" s="83"/>
      <c r="C55" s="69" t="s">
        <v>225</v>
      </c>
      <c r="D55" s="151" t="s">
        <v>226</v>
      </c>
      <c r="E55" s="152"/>
      <c r="F55" s="152"/>
      <c r="G55" s="153"/>
      <c r="H55" s="71">
        <v>115</v>
      </c>
      <c r="I55" s="72">
        <f t="shared" si="1"/>
        <v>0</v>
      </c>
    </row>
    <row r="56" spans="2:9" s="77" customFormat="1" ht="18" customHeight="1" x14ac:dyDescent="0.3">
      <c r="B56" s="76"/>
      <c r="C56" s="69" t="s">
        <v>172</v>
      </c>
      <c r="D56" s="151" t="s">
        <v>248</v>
      </c>
      <c r="E56" s="152"/>
      <c r="F56" s="152"/>
      <c r="G56" s="153"/>
      <c r="H56" s="71">
        <v>303</v>
      </c>
      <c r="I56" s="72">
        <f>B56*H56</f>
        <v>0</v>
      </c>
    </row>
    <row r="57" spans="2:9" s="77" customFormat="1" ht="18" customHeight="1" x14ac:dyDescent="0.35">
      <c r="B57" s="76"/>
      <c r="C57" s="128" t="s">
        <v>267</v>
      </c>
      <c r="D57" s="129" t="s">
        <v>268</v>
      </c>
      <c r="E57" s="70"/>
      <c r="F57" s="70"/>
      <c r="G57" s="80"/>
      <c r="H57" s="71">
        <v>450</v>
      </c>
      <c r="I57" s="72">
        <f>B57*H57</f>
        <v>0</v>
      </c>
    </row>
    <row r="58" spans="2:9" s="77" customFormat="1" ht="18" customHeight="1" x14ac:dyDescent="0.3">
      <c r="B58" s="76"/>
      <c r="C58" s="69" t="s">
        <v>30</v>
      </c>
      <c r="D58" s="151" t="s">
        <v>121</v>
      </c>
      <c r="E58" s="152"/>
      <c r="F58" s="152"/>
      <c r="G58" s="153"/>
      <c r="H58" s="71">
        <v>117</v>
      </c>
      <c r="I58" s="72">
        <f t="shared" si="1"/>
        <v>0</v>
      </c>
    </row>
    <row r="59" spans="2:9" s="77" customFormat="1" ht="18" customHeight="1" x14ac:dyDescent="0.3">
      <c r="B59" s="76"/>
      <c r="C59" s="69" t="s">
        <v>223</v>
      </c>
      <c r="D59" s="151" t="s">
        <v>224</v>
      </c>
      <c r="E59" s="152"/>
      <c r="F59" s="152"/>
      <c r="G59" s="153"/>
      <c r="H59" s="71">
        <v>117</v>
      </c>
      <c r="I59" s="72">
        <f t="shared" si="1"/>
        <v>0</v>
      </c>
    </row>
    <row r="60" spans="2:9" s="77" customFormat="1" ht="18" customHeight="1" x14ac:dyDescent="0.3">
      <c r="B60" s="76"/>
      <c r="C60" s="69" t="s">
        <v>31</v>
      </c>
      <c r="D60" s="151" t="s">
        <v>122</v>
      </c>
      <c r="E60" s="152"/>
      <c r="F60" s="152"/>
      <c r="G60" s="153"/>
      <c r="H60" s="71">
        <v>117</v>
      </c>
      <c r="I60" s="72">
        <f t="shared" si="1"/>
        <v>0</v>
      </c>
    </row>
    <row r="61" spans="2:9" ht="25.05" customHeight="1" x14ac:dyDescent="0.3">
      <c r="B61" s="53"/>
      <c r="C61" s="54"/>
      <c r="D61" s="156" t="s">
        <v>227</v>
      </c>
      <c r="E61" s="156"/>
      <c r="F61" s="156"/>
      <c r="G61" s="156"/>
      <c r="H61" s="55"/>
      <c r="I61" s="56"/>
    </row>
    <row r="62" spans="2:9" s="77" customFormat="1" ht="20.25" customHeight="1" x14ac:dyDescent="0.3">
      <c r="B62" s="84"/>
      <c r="C62" s="69" t="s">
        <v>230</v>
      </c>
      <c r="D62" s="151" t="s">
        <v>232</v>
      </c>
      <c r="E62" s="152"/>
      <c r="F62" s="152"/>
      <c r="G62" s="153"/>
      <c r="H62" s="71">
        <v>211</v>
      </c>
      <c r="I62" s="85">
        <f>SUM(B62*H62)</f>
        <v>0</v>
      </c>
    </row>
    <row r="63" spans="2:9" s="77" customFormat="1" ht="20.25" customHeight="1" x14ac:dyDescent="0.3">
      <c r="B63" s="84"/>
      <c r="C63" s="69" t="s">
        <v>231</v>
      </c>
      <c r="D63" s="151" t="s">
        <v>233</v>
      </c>
      <c r="E63" s="152"/>
      <c r="F63" s="152"/>
      <c r="G63" s="153"/>
      <c r="H63" s="71">
        <v>211</v>
      </c>
      <c r="I63" s="85">
        <f>SUM(B63*H63)</f>
        <v>0</v>
      </c>
    </row>
    <row r="64" spans="2:9" s="77" customFormat="1" ht="20.25" customHeight="1" x14ac:dyDescent="0.3">
      <c r="B64" s="84"/>
      <c r="C64" s="69" t="s">
        <v>228</v>
      </c>
      <c r="D64" s="151" t="s">
        <v>234</v>
      </c>
      <c r="E64" s="152"/>
      <c r="F64" s="152"/>
      <c r="G64" s="153"/>
      <c r="H64" s="71">
        <v>223</v>
      </c>
      <c r="I64" s="85">
        <f>SUM(B64*H64)</f>
        <v>0</v>
      </c>
    </row>
    <row r="65" spans="2:9" s="77" customFormat="1" ht="20.25" customHeight="1" x14ac:dyDescent="0.3">
      <c r="B65" s="84"/>
      <c r="C65" s="69" t="s">
        <v>229</v>
      </c>
      <c r="D65" s="151" t="s">
        <v>235</v>
      </c>
      <c r="E65" s="152"/>
      <c r="F65" s="152"/>
      <c r="G65" s="153"/>
      <c r="H65" s="71">
        <v>211</v>
      </c>
      <c r="I65" s="85">
        <f>SUM(B65*H65)</f>
        <v>0</v>
      </c>
    </row>
    <row r="66" spans="2:9" ht="25.05" customHeight="1" x14ac:dyDescent="0.3">
      <c r="B66" s="53"/>
      <c r="C66" s="54"/>
      <c r="D66" s="156" t="s">
        <v>170</v>
      </c>
      <c r="E66" s="156"/>
      <c r="F66" s="156"/>
      <c r="G66" s="156"/>
      <c r="H66" s="55"/>
      <c r="I66" s="56"/>
    </row>
    <row r="67" spans="2:9" s="77" customFormat="1" ht="20.25" customHeight="1" x14ac:dyDescent="0.3">
      <c r="B67" s="84"/>
      <c r="C67" s="69" t="s">
        <v>13</v>
      </c>
      <c r="D67" s="151" t="s">
        <v>242</v>
      </c>
      <c r="E67" s="152"/>
      <c r="F67" s="152"/>
      <c r="G67" s="153"/>
      <c r="H67" s="71">
        <v>223</v>
      </c>
      <c r="I67" s="85">
        <f>SUM(B67*H67)</f>
        <v>0</v>
      </c>
    </row>
    <row r="68" spans="2:9" s="77" customFormat="1" ht="20.25" customHeight="1" x14ac:dyDescent="0.3">
      <c r="B68" s="84"/>
      <c r="C68" s="69" t="s">
        <v>14</v>
      </c>
      <c r="D68" s="164" t="s">
        <v>240</v>
      </c>
      <c r="E68" s="165"/>
      <c r="F68" s="165"/>
      <c r="G68" s="166"/>
      <c r="H68" s="71">
        <v>223</v>
      </c>
      <c r="I68" s="85">
        <f>SUM(B68*H68)</f>
        <v>0</v>
      </c>
    </row>
    <row r="69" spans="2:9" s="77" customFormat="1" ht="20.25" customHeight="1" x14ac:dyDescent="0.3">
      <c r="B69" s="84"/>
      <c r="C69" s="69" t="s">
        <v>15</v>
      </c>
      <c r="D69" s="151" t="s">
        <v>241</v>
      </c>
      <c r="E69" s="152"/>
      <c r="F69" s="152"/>
      <c r="G69" s="153"/>
      <c r="H69" s="71">
        <v>223</v>
      </c>
      <c r="I69" s="85">
        <f>SUM(B69*H69)</f>
        <v>0</v>
      </c>
    </row>
    <row r="70" spans="2:9" s="77" customFormat="1" ht="20.25" customHeight="1" x14ac:dyDescent="0.3">
      <c r="B70" s="84"/>
      <c r="C70" s="69" t="s">
        <v>16</v>
      </c>
      <c r="D70" s="151" t="s">
        <v>237</v>
      </c>
      <c r="E70" s="152"/>
      <c r="F70" s="152"/>
      <c r="G70" s="153"/>
      <c r="H70" s="71">
        <v>224</v>
      </c>
      <c r="I70" s="85">
        <f>SUM(B70*H70)</f>
        <v>0</v>
      </c>
    </row>
    <row r="71" spans="2:9" ht="25.05" customHeight="1" x14ac:dyDescent="0.3">
      <c r="B71" s="57"/>
      <c r="C71" s="58"/>
      <c r="D71" s="232" t="s">
        <v>17</v>
      </c>
      <c r="E71" s="232"/>
      <c r="F71" s="232"/>
      <c r="G71" s="232"/>
      <c r="H71" s="59"/>
      <c r="I71" s="60"/>
    </row>
    <row r="72" spans="2:9" s="77" customFormat="1" ht="20.25" customHeight="1" x14ac:dyDescent="0.3">
      <c r="B72" s="84"/>
      <c r="C72" s="69" t="s">
        <v>18</v>
      </c>
      <c r="D72" s="167" t="s">
        <v>236</v>
      </c>
      <c r="E72" s="168"/>
      <c r="F72" s="168"/>
      <c r="G72" s="169"/>
      <c r="H72" s="71">
        <v>212</v>
      </c>
      <c r="I72" s="85">
        <f>SUM(B72*H72)</f>
        <v>0</v>
      </c>
    </row>
    <row r="73" spans="2:9" s="77" customFormat="1" ht="20.25" customHeight="1" x14ac:dyDescent="0.3">
      <c r="B73" s="84"/>
      <c r="C73" s="69" t="s">
        <v>19</v>
      </c>
      <c r="D73" s="167" t="s">
        <v>238</v>
      </c>
      <c r="E73" s="168"/>
      <c r="F73" s="168"/>
      <c r="G73" s="169"/>
      <c r="H73" s="71">
        <v>212</v>
      </c>
      <c r="I73" s="85">
        <f>SUM(B73*H73)</f>
        <v>0</v>
      </c>
    </row>
    <row r="74" spans="2:9" s="77" customFormat="1" ht="20.25" customHeight="1" x14ac:dyDescent="0.3">
      <c r="B74" s="84"/>
      <c r="C74" s="69" t="s">
        <v>20</v>
      </c>
      <c r="D74" s="167" t="s">
        <v>239</v>
      </c>
      <c r="E74" s="168"/>
      <c r="F74" s="168"/>
      <c r="G74" s="169"/>
      <c r="H74" s="71">
        <v>224</v>
      </c>
      <c r="I74" s="85">
        <f>SUM(B74*H74)</f>
        <v>0</v>
      </c>
    </row>
    <row r="75" spans="2:9" ht="25.05" customHeight="1" x14ac:dyDescent="0.3">
      <c r="B75" s="57"/>
      <c r="C75" s="58"/>
      <c r="D75" s="232" t="s">
        <v>21</v>
      </c>
      <c r="E75" s="232"/>
      <c r="F75" s="232"/>
      <c r="G75" s="232"/>
      <c r="H75" s="59"/>
      <c r="I75" s="60"/>
    </row>
    <row r="76" spans="2:9" s="73" customFormat="1" ht="20.25" customHeight="1" x14ac:dyDescent="0.35">
      <c r="B76" s="86"/>
      <c r="C76" s="69" t="s">
        <v>25</v>
      </c>
      <c r="D76" s="151" t="s">
        <v>243</v>
      </c>
      <c r="E76" s="152"/>
      <c r="F76" s="152"/>
      <c r="G76" s="153"/>
      <c r="H76" s="71">
        <v>211</v>
      </c>
      <c r="I76" s="87">
        <f>B76*H76</f>
        <v>0</v>
      </c>
    </row>
    <row r="77" spans="2:9" s="73" customFormat="1" ht="20.25" customHeight="1" thickBot="1" x14ac:dyDescent="0.4">
      <c r="B77" s="88"/>
      <c r="C77" s="89" t="s">
        <v>24</v>
      </c>
      <c r="D77" s="170" t="s">
        <v>244</v>
      </c>
      <c r="E77" s="171"/>
      <c r="F77" s="171"/>
      <c r="G77" s="172"/>
      <c r="H77" s="90">
        <v>223</v>
      </c>
      <c r="I77" s="91">
        <f>B77*H77</f>
        <v>0</v>
      </c>
    </row>
    <row r="78" spans="2:9" ht="18" customHeight="1" x14ac:dyDescent="0.3">
      <c r="B78" s="23"/>
      <c r="C78" s="24"/>
      <c r="D78" s="20"/>
      <c r="E78" s="20"/>
      <c r="F78" s="20"/>
      <c r="G78" s="20"/>
      <c r="H78" s="25"/>
      <c r="I78" s="31" t="s">
        <v>168</v>
      </c>
    </row>
    <row r="79" spans="2:9" ht="18" customHeight="1" x14ac:dyDescent="0.3">
      <c r="B79" s="23"/>
      <c r="C79" s="24"/>
      <c r="D79" s="20"/>
      <c r="E79" s="20"/>
      <c r="F79" s="20"/>
      <c r="G79" s="20"/>
      <c r="H79" s="25"/>
      <c r="I79" s="26"/>
    </row>
    <row r="80" spans="2:9" ht="18" customHeight="1" x14ac:dyDescent="0.3">
      <c r="B80" s="23"/>
      <c r="C80" s="24"/>
      <c r="D80" s="20"/>
      <c r="E80" s="20"/>
      <c r="F80" s="20"/>
      <c r="G80" s="20"/>
      <c r="H80" s="25"/>
      <c r="I80" s="26"/>
    </row>
    <row r="81" spans="2:9" ht="18" customHeight="1" thickBot="1" x14ac:dyDescent="0.35">
      <c r="B81" s="23"/>
      <c r="C81" s="24"/>
      <c r="D81" s="20"/>
      <c r="E81" s="20"/>
      <c r="F81" s="20"/>
      <c r="G81" s="20"/>
      <c r="H81" s="25"/>
      <c r="I81" s="26"/>
    </row>
    <row r="82" spans="2:9" ht="25.05" customHeight="1" x14ac:dyDescent="0.3">
      <c r="B82" s="7" t="s">
        <v>6</v>
      </c>
      <c r="C82" s="8" t="s">
        <v>9</v>
      </c>
      <c r="D82" s="262" t="s">
        <v>265</v>
      </c>
      <c r="E82" s="262"/>
      <c r="F82" s="262"/>
      <c r="G82" s="262"/>
      <c r="H82" s="8" t="s">
        <v>7</v>
      </c>
      <c r="I82" s="9" t="s">
        <v>12</v>
      </c>
    </row>
    <row r="83" spans="2:9" s="73" customFormat="1" ht="20.25" customHeight="1" x14ac:dyDescent="0.35">
      <c r="B83" s="92"/>
      <c r="C83" s="69" t="s">
        <v>23</v>
      </c>
      <c r="D83" s="151" t="s">
        <v>247</v>
      </c>
      <c r="E83" s="152"/>
      <c r="F83" s="152"/>
      <c r="G83" s="153"/>
      <c r="H83" s="71">
        <v>224</v>
      </c>
      <c r="I83" s="93">
        <f>B83*H83</f>
        <v>0</v>
      </c>
    </row>
    <row r="84" spans="2:9" s="73" customFormat="1" ht="20.25" customHeight="1" x14ac:dyDescent="0.35">
      <c r="B84" s="94"/>
      <c r="C84" s="69" t="s">
        <v>22</v>
      </c>
      <c r="D84" s="139" t="s">
        <v>245</v>
      </c>
      <c r="E84" s="140"/>
      <c r="F84" s="140"/>
      <c r="G84" s="141"/>
      <c r="H84" s="71">
        <v>335</v>
      </c>
      <c r="I84" s="72">
        <f>B84*H84</f>
        <v>0</v>
      </c>
    </row>
    <row r="85" spans="2:9" s="73" customFormat="1" ht="20.25" customHeight="1" x14ac:dyDescent="0.35">
      <c r="B85" s="95"/>
      <c r="C85" s="96" t="s">
        <v>123</v>
      </c>
      <c r="D85" s="263" t="s">
        <v>246</v>
      </c>
      <c r="E85" s="264"/>
      <c r="F85" s="264"/>
      <c r="G85" s="265"/>
      <c r="H85" s="97">
        <v>221</v>
      </c>
      <c r="I85" s="98">
        <f>B85*H85</f>
        <v>0</v>
      </c>
    </row>
    <row r="86" spans="2:9" s="1" customFormat="1" ht="25.05" customHeight="1" x14ac:dyDescent="0.3">
      <c r="B86" s="46"/>
      <c r="C86" s="47"/>
      <c r="D86" s="173" t="s">
        <v>128</v>
      </c>
      <c r="E86" s="173"/>
      <c r="F86" s="173"/>
      <c r="G86" s="173"/>
      <c r="H86" s="47"/>
      <c r="I86" s="48"/>
    </row>
    <row r="87" spans="2:9" s="100" customFormat="1" ht="18" customHeight="1" x14ac:dyDescent="0.35">
      <c r="B87" s="68"/>
      <c r="C87" s="69" t="s">
        <v>102</v>
      </c>
      <c r="D87" s="130" t="s">
        <v>213</v>
      </c>
      <c r="E87" s="131"/>
      <c r="F87" s="131"/>
      <c r="G87" s="132"/>
      <c r="H87" s="71">
        <v>132</v>
      </c>
      <c r="I87" s="99">
        <f t="shared" ref="I87:I94" si="3">SUM(B87*H87)</f>
        <v>0</v>
      </c>
    </row>
    <row r="88" spans="2:9" s="100" customFormat="1" ht="18" customHeight="1" x14ac:dyDescent="0.35">
      <c r="B88" s="68"/>
      <c r="C88" s="69" t="s">
        <v>263</v>
      </c>
      <c r="D88" s="130" t="s">
        <v>214</v>
      </c>
      <c r="E88" s="131"/>
      <c r="F88" s="131"/>
      <c r="G88" s="132"/>
      <c r="H88" s="71">
        <v>566</v>
      </c>
      <c r="I88" s="99">
        <f t="shared" si="3"/>
        <v>0</v>
      </c>
    </row>
    <row r="89" spans="2:9" s="100" customFormat="1" ht="18" customHeight="1" x14ac:dyDescent="0.35">
      <c r="B89" s="68"/>
      <c r="C89" s="69" t="s">
        <v>36</v>
      </c>
      <c r="D89" s="130" t="s">
        <v>215</v>
      </c>
      <c r="E89" s="131"/>
      <c r="F89" s="131"/>
      <c r="G89" s="132"/>
      <c r="H89" s="71">
        <v>132</v>
      </c>
      <c r="I89" s="101">
        <f t="shared" si="3"/>
        <v>0</v>
      </c>
    </row>
    <row r="90" spans="2:9" s="100" customFormat="1" ht="18" customHeight="1" x14ac:dyDescent="0.35">
      <c r="B90" s="68"/>
      <c r="C90" s="69" t="s">
        <v>211</v>
      </c>
      <c r="D90" s="130" t="s">
        <v>216</v>
      </c>
      <c r="E90" s="131"/>
      <c r="F90" s="131"/>
      <c r="G90" s="132"/>
      <c r="H90" s="71">
        <v>631</v>
      </c>
      <c r="I90" s="99">
        <f t="shared" ref="I90" si="4">SUM(B90*H90)</f>
        <v>0</v>
      </c>
    </row>
    <row r="91" spans="2:9" s="100" customFormat="1" ht="18" customHeight="1" x14ac:dyDescent="0.35">
      <c r="B91" s="68"/>
      <c r="C91" s="69" t="s">
        <v>129</v>
      </c>
      <c r="D91" s="130" t="s">
        <v>212</v>
      </c>
      <c r="E91" s="131"/>
      <c r="F91" s="131"/>
      <c r="G91" s="132"/>
      <c r="H91" s="71">
        <v>240</v>
      </c>
      <c r="I91" s="99">
        <f t="shared" si="3"/>
        <v>0</v>
      </c>
    </row>
    <row r="92" spans="2:9" s="100" customFormat="1" ht="18" customHeight="1" x14ac:dyDescent="0.35">
      <c r="B92" s="68"/>
      <c r="C92" s="69" t="s">
        <v>220</v>
      </c>
      <c r="D92" s="130" t="s">
        <v>217</v>
      </c>
      <c r="E92" s="131"/>
      <c r="F92" s="131"/>
      <c r="G92" s="132"/>
      <c r="H92" s="71">
        <v>639</v>
      </c>
      <c r="I92" s="99">
        <f t="shared" si="3"/>
        <v>0</v>
      </c>
    </row>
    <row r="93" spans="2:9" s="100" customFormat="1" ht="18" customHeight="1" x14ac:dyDescent="0.35">
      <c r="B93" s="68"/>
      <c r="C93" s="69" t="s">
        <v>252</v>
      </c>
      <c r="D93" s="130" t="s">
        <v>219</v>
      </c>
      <c r="E93" s="131"/>
      <c r="F93" s="131"/>
      <c r="G93" s="132"/>
      <c r="H93" s="71">
        <v>566</v>
      </c>
      <c r="I93" s="99">
        <f>SUM(B93*H93)</f>
        <v>0</v>
      </c>
    </row>
    <row r="94" spans="2:9" s="100" customFormat="1" ht="18" customHeight="1" x14ac:dyDescent="0.35">
      <c r="B94" s="68"/>
      <c r="C94" s="69" t="s">
        <v>253</v>
      </c>
      <c r="D94" s="130" t="s">
        <v>218</v>
      </c>
      <c r="E94" s="131"/>
      <c r="F94" s="131"/>
      <c r="G94" s="132"/>
      <c r="H94" s="71">
        <v>386</v>
      </c>
      <c r="I94" s="99">
        <f t="shared" si="3"/>
        <v>0</v>
      </c>
    </row>
    <row r="95" spans="2:9" ht="25.05" customHeight="1" x14ac:dyDescent="0.3">
      <c r="B95" s="61"/>
      <c r="C95" s="62"/>
      <c r="D95" s="142" t="s">
        <v>165</v>
      </c>
      <c r="E95" s="143"/>
      <c r="F95" s="143"/>
      <c r="G95" s="144"/>
      <c r="H95" s="63"/>
      <c r="I95" s="64"/>
    </row>
    <row r="96" spans="2:9" s="77" customFormat="1" ht="18" customHeight="1" x14ac:dyDescent="0.35">
      <c r="B96" s="102"/>
      <c r="C96" s="69" t="s">
        <v>43</v>
      </c>
      <c r="D96" s="130" t="s">
        <v>44</v>
      </c>
      <c r="E96" s="131"/>
      <c r="F96" s="131"/>
      <c r="G96" s="132"/>
      <c r="H96" s="103">
        <v>420</v>
      </c>
      <c r="I96" s="72">
        <f t="shared" ref="I96:I132" si="5">B96*H96</f>
        <v>0</v>
      </c>
    </row>
    <row r="97" spans="2:9" s="77" customFormat="1" ht="18" customHeight="1" x14ac:dyDescent="0.35">
      <c r="B97" s="104"/>
      <c r="C97" s="69" t="s">
        <v>45</v>
      </c>
      <c r="D97" s="130" t="s">
        <v>46</v>
      </c>
      <c r="E97" s="131"/>
      <c r="F97" s="131"/>
      <c r="G97" s="132"/>
      <c r="H97" s="103">
        <v>420</v>
      </c>
      <c r="I97" s="72">
        <f t="shared" si="5"/>
        <v>0</v>
      </c>
    </row>
    <row r="98" spans="2:9" s="77" customFormat="1" ht="18" customHeight="1" x14ac:dyDescent="0.35">
      <c r="B98" s="104"/>
      <c r="C98" s="69" t="s">
        <v>47</v>
      </c>
      <c r="D98" s="130" t="s">
        <v>48</v>
      </c>
      <c r="E98" s="131"/>
      <c r="F98" s="131"/>
      <c r="G98" s="132"/>
      <c r="H98" s="103">
        <v>420</v>
      </c>
      <c r="I98" s="72">
        <f t="shared" si="5"/>
        <v>0</v>
      </c>
    </row>
    <row r="99" spans="2:9" s="77" customFormat="1" ht="18" customHeight="1" x14ac:dyDescent="0.35">
      <c r="B99" s="104"/>
      <c r="C99" s="69" t="s">
        <v>49</v>
      </c>
      <c r="D99" s="130" t="s">
        <v>50</v>
      </c>
      <c r="E99" s="131"/>
      <c r="F99" s="131"/>
      <c r="G99" s="132"/>
      <c r="H99" s="103">
        <v>420</v>
      </c>
      <c r="I99" s="72">
        <f t="shared" si="5"/>
        <v>0</v>
      </c>
    </row>
    <row r="100" spans="2:9" s="77" customFormat="1" ht="18" customHeight="1" x14ac:dyDescent="0.35">
      <c r="B100" s="104"/>
      <c r="C100" s="69" t="s">
        <v>51</v>
      </c>
      <c r="D100" s="130" t="s">
        <v>52</v>
      </c>
      <c r="E100" s="131"/>
      <c r="F100" s="131"/>
      <c r="G100" s="132"/>
      <c r="H100" s="103">
        <v>420</v>
      </c>
      <c r="I100" s="72">
        <f t="shared" si="5"/>
        <v>0</v>
      </c>
    </row>
    <row r="101" spans="2:9" s="77" customFormat="1" ht="18" customHeight="1" x14ac:dyDescent="0.35">
      <c r="B101" s="104"/>
      <c r="C101" s="69" t="s">
        <v>53</v>
      </c>
      <c r="D101" s="130" t="s">
        <v>54</v>
      </c>
      <c r="E101" s="131"/>
      <c r="F101" s="131"/>
      <c r="G101" s="132"/>
      <c r="H101" s="103">
        <v>420</v>
      </c>
      <c r="I101" s="72">
        <f t="shared" si="5"/>
        <v>0</v>
      </c>
    </row>
    <row r="102" spans="2:9" s="77" customFormat="1" ht="18" customHeight="1" x14ac:dyDescent="0.35">
      <c r="B102" s="104"/>
      <c r="C102" s="69" t="s">
        <v>55</v>
      </c>
      <c r="D102" s="130" t="s">
        <v>56</v>
      </c>
      <c r="E102" s="131"/>
      <c r="F102" s="131"/>
      <c r="G102" s="132"/>
      <c r="H102" s="103">
        <v>420</v>
      </c>
      <c r="I102" s="72">
        <f t="shared" si="5"/>
        <v>0</v>
      </c>
    </row>
    <row r="103" spans="2:9" s="77" customFormat="1" ht="18" customHeight="1" x14ac:dyDescent="0.35">
      <c r="B103" s="104"/>
      <c r="C103" s="69" t="s">
        <v>57</v>
      </c>
      <c r="D103" s="130" t="s">
        <v>58</v>
      </c>
      <c r="E103" s="131"/>
      <c r="F103" s="131"/>
      <c r="G103" s="132"/>
      <c r="H103" s="103">
        <v>483</v>
      </c>
      <c r="I103" s="72">
        <f t="shared" si="5"/>
        <v>0</v>
      </c>
    </row>
    <row r="104" spans="2:9" s="77" customFormat="1" ht="18" customHeight="1" x14ac:dyDescent="0.35">
      <c r="B104" s="104"/>
      <c r="C104" s="69" t="s">
        <v>79</v>
      </c>
      <c r="D104" s="105" t="s">
        <v>80</v>
      </c>
      <c r="E104" s="106"/>
      <c r="F104" s="106"/>
      <c r="G104" s="107"/>
      <c r="H104" s="103">
        <v>483</v>
      </c>
      <c r="I104" s="72">
        <f t="shared" si="5"/>
        <v>0</v>
      </c>
    </row>
    <row r="105" spans="2:9" s="77" customFormat="1" ht="18" customHeight="1" x14ac:dyDescent="0.35">
      <c r="B105" s="104"/>
      <c r="C105" s="69" t="s">
        <v>81</v>
      </c>
      <c r="D105" s="105" t="s">
        <v>199</v>
      </c>
      <c r="E105" s="106"/>
      <c r="F105" s="106"/>
      <c r="G105" s="107"/>
      <c r="H105" s="103">
        <v>483</v>
      </c>
      <c r="I105" s="72">
        <f t="shared" si="5"/>
        <v>0</v>
      </c>
    </row>
    <row r="106" spans="2:9" s="77" customFormat="1" ht="18" customHeight="1" x14ac:dyDescent="0.35">
      <c r="B106" s="104"/>
      <c r="C106" s="69" t="s">
        <v>83</v>
      </c>
      <c r="D106" s="130" t="s">
        <v>84</v>
      </c>
      <c r="E106" s="131"/>
      <c r="F106" s="131"/>
      <c r="G106" s="132"/>
      <c r="H106" s="103">
        <v>483</v>
      </c>
      <c r="I106" s="72">
        <f t="shared" si="5"/>
        <v>0</v>
      </c>
    </row>
    <row r="107" spans="2:9" s="77" customFormat="1" ht="18" customHeight="1" x14ac:dyDescent="0.35">
      <c r="B107" s="104"/>
      <c r="C107" s="69" t="s">
        <v>59</v>
      </c>
      <c r="D107" s="130" t="s">
        <v>60</v>
      </c>
      <c r="E107" s="131"/>
      <c r="F107" s="131"/>
      <c r="G107" s="132"/>
      <c r="H107" s="103">
        <v>420</v>
      </c>
      <c r="I107" s="72">
        <f t="shared" si="5"/>
        <v>0</v>
      </c>
    </row>
    <row r="108" spans="2:9" s="77" customFormat="1" ht="18" customHeight="1" x14ac:dyDescent="0.35">
      <c r="B108" s="104"/>
      <c r="C108" s="69" t="s">
        <v>61</v>
      </c>
      <c r="D108" s="130" t="s">
        <v>62</v>
      </c>
      <c r="E108" s="131"/>
      <c r="F108" s="131"/>
      <c r="G108" s="132"/>
      <c r="H108" s="103">
        <v>420</v>
      </c>
      <c r="I108" s="72">
        <f t="shared" si="5"/>
        <v>0</v>
      </c>
    </row>
    <row r="109" spans="2:9" s="77" customFormat="1" ht="18" customHeight="1" x14ac:dyDescent="0.35">
      <c r="B109" s="104"/>
      <c r="C109" s="69" t="s">
        <v>63</v>
      </c>
      <c r="D109" s="130" t="s">
        <v>64</v>
      </c>
      <c r="E109" s="131"/>
      <c r="F109" s="131"/>
      <c r="G109" s="132"/>
      <c r="H109" s="103">
        <v>420</v>
      </c>
      <c r="I109" s="72">
        <f t="shared" si="5"/>
        <v>0</v>
      </c>
    </row>
    <row r="110" spans="2:9" s="77" customFormat="1" ht="18" customHeight="1" x14ac:dyDescent="0.35">
      <c r="B110" s="104"/>
      <c r="C110" s="69" t="s">
        <v>65</v>
      </c>
      <c r="D110" s="130" t="s">
        <v>66</v>
      </c>
      <c r="E110" s="131"/>
      <c r="F110" s="131"/>
      <c r="G110" s="132"/>
      <c r="H110" s="103">
        <v>420</v>
      </c>
      <c r="I110" s="72">
        <f t="shared" si="5"/>
        <v>0</v>
      </c>
    </row>
    <row r="111" spans="2:9" s="77" customFormat="1" ht="18" customHeight="1" x14ac:dyDescent="0.35">
      <c r="B111" s="104"/>
      <c r="C111" s="69" t="s">
        <v>67</v>
      </c>
      <c r="D111" s="130" t="s">
        <v>68</v>
      </c>
      <c r="E111" s="131"/>
      <c r="F111" s="131"/>
      <c r="G111" s="132"/>
      <c r="H111" s="103">
        <v>420</v>
      </c>
      <c r="I111" s="72">
        <f t="shared" si="5"/>
        <v>0</v>
      </c>
    </row>
    <row r="112" spans="2:9" s="77" customFormat="1" ht="18" customHeight="1" x14ac:dyDescent="0.35">
      <c r="B112" s="104"/>
      <c r="C112" s="69" t="s">
        <v>69</v>
      </c>
      <c r="D112" s="130" t="s">
        <v>70</v>
      </c>
      <c r="E112" s="131"/>
      <c r="F112" s="131"/>
      <c r="G112" s="132"/>
      <c r="H112" s="103">
        <v>420</v>
      </c>
      <c r="I112" s="72">
        <f t="shared" si="5"/>
        <v>0</v>
      </c>
    </row>
    <row r="113" spans="2:9" s="77" customFormat="1" ht="18" customHeight="1" x14ac:dyDescent="0.35">
      <c r="B113" s="104"/>
      <c r="C113" s="69" t="s">
        <v>71</v>
      </c>
      <c r="D113" s="130" t="s">
        <v>72</v>
      </c>
      <c r="E113" s="131"/>
      <c r="F113" s="131"/>
      <c r="G113" s="132"/>
      <c r="H113" s="103">
        <v>420</v>
      </c>
      <c r="I113" s="72">
        <f t="shared" si="5"/>
        <v>0</v>
      </c>
    </row>
    <row r="114" spans="2:9" s="77" customFormat="1" ht="18" customHeight="1" x14ac:dyDescent="0.35">
      <c r="B114" s="104"/>
      <c r="C114" s="69" t="s">
        <v>73</v>
      </c>
      <c r="D114" s="130" t="s">
        <v>74</v>
      </c>
      <c r="E114" s="131"/>
      <c r="F114" s="131"/>
      <c r="G114" s="132"/>
      <c r="H114" s="103">
        <v>420</v>
      </c>
      <c r="I114" s="72">
        <f t="shared" si="5"/>
        <v>0</v>
      </c>
    </row>
    <row r="115" spans="2:9" s="77" customFormat="1" ht="18" customHeight="1" x14ac:dyDescent="0.35">
      <c r="B115" s="104"/>
      <c r="C115" s="69" t="s">
        <v>75</v>
      </c>
      <c r="D115" s="130" t="s">
        <v>76</v>
      </c>
      <c r="E115" s="131"/>
      <c r="F115" s="131"/>
      <c r="G115" s="132"/>
      <c r="H115" s="103">
        <v>420</v>
      </c>
      <c r="I115" s="72">
        <f t="shared" si="5"/>
        <v>0</v>
      </c>
    </row>
    <row r="116" spans="2:9" s="77" customFormat="1" ht="18" customHeight="1" x14ac:dyDescent="0.35">
      <c r="B116" s="104"/>
      <c r="C116" s="69" t="s">
        <v>77</v>
      </c>
      <c r="D116" s="133" t="s">
        <v>78</v>
      </c>
      <c r="E116" s="134"/>
      <c r="F116" s="134"/>
      <c r="G116" s="135"/>
      <c r="H116" s="103">
        <v>420</v>
      </c>
      <c r="I116" s="72">
        <f t="shared" si="5"/>
        <v>0</v>
      </c>
    </row>
    <row r="117" spans="2:9" s="77" customFormat="1" ht="18" customHeight="1" x14ac:dyDescent="0.35">
      <c r="B117" s="108"/>
      <c r="C117" s="69" t="s">
        <v>79</v>
      </c>
      <c r="D117" s="130" t="s">
        <v>80</v>
      </c>
      <c r="E117" s="131"/>
      <c r="F117" s="131"/>
      <c r="G117" s="132"/>
      <c r="H117" s="103">
        <v>460</v>
      </c>
      <c r="I117" s="21">
        <f t="shared" si="5"/>
        <v>0</v>
      </c>
    </row>
    <row r="118" spans="2:9" s="77" customFormat="1" ht="17.399999999999999" customHeight="1" x14ac:dyDescent="0.35">
      <c r="B118" s="108"/>
      <c r="C118" s="69" t="s">
        <v>130</v>
      </c>
      <c r="D118" s="130" t="s">
        <v>131</v>
      </c>
      <c r="E118" s="131"/>
      <c r="F118" s="131"/>
      <c r="G118" s="132"/>
      <c r="H118" s="103">
        <v>483</v>
      </c>
      <c r="I118" s="21">
        <f t="shared" si="5"/>
        <v>0</v>
      </c>
    </row>
    <row r="119" spans="2:9" s="77" customFormat="1" ht="18" customHeight="1" x14ac:dyDescent="0.35">
      <c r="B119" s="108"/>
      <c r="C119" s="69" t="s">
        <v>132</v>
      </c>
      <c r="D119" s="130" t="s">
        <v>133</v>
      </c>
      <c r="E119" s="131"/>
      <c r="F119" s="131"/>
      <c r="G119" s="132"/>
      <c r="H119" s="103">
        <v>520</v>
      </c>
      <c r="I119" s="21">
        <f t="shared" si="5"/>
        <v>0</v>
      </c>
    </row>
    <row r="120" spans="2:9" s="77" customFormat="1" ht="18" customHeight="1" x14ac:dyDescent="0.35">
      <c r="B120" s="108"/>
      <c r="C120" s="69" t="s">
        <v>81</v>
      </c>
      <c r="D120" s="130" t="s">
        <v>82</v>
      </c>
      <c r="E120" s="131"/>
      <c r="F120" s="131"/>
      <c r="G120" s="132"/>
      <c r="H120" s="103">
        <v>460</v>
      </c>
      <c r="I120" s="21">
        <f t="shared" si="5"/>
        <v>0</v>
      </c>
    </row>
    <row r="121" spans="2:9" s="77" customFormat="1" ht="18" customHeight="1" x14ac:dyDescent="0.35">
      <c r="B121" s="108"/>
      <c r="C121" s="109" t="s">
        <v>83</v>
      </c>
      <c r="D121" s="130" t="s">
        <v>84</v>
      </c>
      <c r="E121" s="131"/>
      <c r="F121" s="131"/>
      <c r="G121" s="132"/>
      <c r="H121" s="103">
        <v>460</v>
      </c>
      <c r="I121" s="21">
        <f t="shared" si="5"/>
        <v>0</v>
      </c>
    </row>
    <row r="122" spans="2:9" s="77" customFormat="1" ht="18" customHeight="1" x14ac:dyDescent="0.35">
      <c r="B122" s="108"/>
      <c r="C122" s="109" t="s">
        <v>182</v>
      </c>
      <c r="D122" s="105" t="s">
        <v>183</v>
      </c>
      <c r="E122" s="110"/>
      <c r="F122" s="110"/>
      <c r="G122" s="111"/>
      <c r="H122" s="103">
        <v>514.5</v>
      </c>
      <c r="I122" s="21">
        <f t="shared" si="5"/>
        <v>0</v>
      </c>
    </row>
    <row r="123" spans="2:9" s="77" customFormat="1" ht="18" customHeight="1" x14ac:dyDescent="0.35">
      <c r="B123" s="104"/>
      <c r="C123" s="69" t="s">
        <v>85</v>
      </c>
      <c r="D123" s="130" t="s">
        <v>200</v>
      </c>
      <c r="E123" s="131"/>
      <c r="F123" s="131"/>
      <c r="G123" s="132"/>
      <c r="H123" s="103">
        <v>483</v>
      </c>
      <c r="I123" s="72">
        <f>B123*H123</f>
        <v>0</v>
      </c>
    </row>
    <row r="124" spans="2:9" s="77" customFormat="1" ht="18" customHeight="1" x14ac:dyDescent="0.35">
      <c r="B124" s="108"/>
      <c r="C124" s="69" t="s">
        <v>181</v>
      </c>
      <c r="D124" s="130" t="s">
        <v>180</v>
      </c>
      <c r="E124" s="131"/>
      <c r="F124" s="131"/>
      <c r="G124" s="132"/>
      <c r="H124" s="103">
        <v>724.5</v>
      </c>
      <c r="I124" s="21">
        <f t="shared" ref="I124:I125" si="6">B124*H124</f>
        <v>0</v>
      </c>
    </row>
    <row r="125" spans="2:9" s="77" customFormat="1" ht="16.95" customHeight="1" x14ac:dyDescent="0.35">
      <c r="B125" s="108"/>
      <c r="C125" s="69" t="s">
        <v>254</v>
      </c>
      <c r="D125" s="130" t="s">
        <v>191</v>
      </c>
      <c r="E125" s="131"/>
      <c r="F125" s="131"/>
      <c r="G125" s="132"/>
      <c r="H125" s="103">
        <v>1449</v>
      </c>
      <c r="I125" s="21">
        <f t="shared" si="6"/>
        <v>0</v>
      </c>
    </row>
    <row r="126" spans="2:9" s="77" customFormat="1" ht="18" customHeight="1" x14ac:dyDescent="0.35">
      <c r="B126" s="108"/>
      <c r="C126" s="69" t="s">
        <v>201</v>
      </c>
      <c r="D126" s="130" t="s">
        <v>202</v>
      </c>
      <c r="E126" s="131"/>
      <c r="F126" s="131"/>
      <c r="G126" s="132"/>
      <c r="H126" s="103">
        <v>1732.5</v>
      </c>
      <c r="I126" s="21">
        <f t="shared" ref="I126" si="7">B126*H126</f>
        <v>0</v>
      </c>
    </row>
    <row r="127" spans="2:9" s="77" customFormat="1" ht="18" customHeight="1" x14ac:dyDescent="0.35">
      <c r="B127" s="108"/>
      <c r="C127" s="69" t="s">
        <v>86</v>
      </c>
      <c r="D127" s="130" t="s">
        <v>87</v>
      </c>
      <c r="E127" s="131"/>
      <c r="F127" s="131"/>
      <c r="G127" s="132"/>
      <c r="H127" s="103">
        <v>829.5</v>
      </c>
      <c r="I127" s="21">
        <f t="shared" si="5"/>
        <v>0</v>
      </c>
    </row>
    <row r="128" spans="2:9" s="77" customFormat="1" ht="18" customHeight="1" x14ac:dyDescent="0.35">
      <c r="B128" s="108"/>
      <c r="C128" s="69" t="s">
        <v>88</v>
      </c>
      <c r="D128" s="130" t="s">
        <v>89</v>
      </c>
      <c r="E128" s="131"/>
      <c r="F128" s="131"/>
      <c r="G128" s="132"/>
      <c r="H128" s="103">
        <v>829.5</v>
      </c>
      <c r="I128" s="21">
        <f t="shared" si="5"/>
        <v>0</v>
      </c>
    </row>
    <row r="129" spans="2:9" s="77" customFormat="1" ht="18" customHeight="1" x14ac:dyDescent="0.35">
      <c r="B129" s="104"/>
      <c r="C129" s="69" t="s">
        <v>189</v>
      </c>
      <c r="D129" s="130" t="s">
        <v>190</v>
      </c>
      <c r="E129" s="131"/>
      <c r="F129" s="131"/>
      <c r="G129" s="132"/>
      <c r="H129" s="103">
        <v>990</v>
      </c>
      <c r="I129" s="21">
        <f>B129*H129</f>
        <v>0</v>
      </c>
    </row>
    <row r="130" spans="2:9" s="77" customFormat="1" ht="40.049999999999997" customHeight="1" x14ac:dyDescent="0.3">
      <c r="B130" s="108"/>
      <c r="C130" s="112" t="s">
        <v>90</v>
      </c>
      <c r="D130" s="139" t="s">
        <v>167</v>
      </c>
      <c r="E130" s="140"/>
      <c r="F130" s="140"/>
      <c r="G130" s="141"/>
      <c r="H130" s="71">
        <v>955.5</v>
      </c>
      <c r="I130" s="21">
        <f t="shared" si="5"/>
        <v>0</v>
      </c>
    </row>
    <row r="131" spans="2:9" s="77" customFormat="1" ht="18" customHeight="1" x14ac:dyDescent="0.35">
      <c r="B131" s="108"/>
      <c r="C131" s="69" t="s">
        <v>91</v>
      </c>
      <c r="D131" s="223" t="s">
        <v>92</v>
      </c>
      <c r="E131" s="224"/>
      <c r="F131" s="224"/>
      <c r="G131" s="225"/>
      <c r="H131" s="103">
        <v>829.5</v>
      </c>
      <c r="I131" s="21">
        <f t="shared" si="5"/>
        <v>0</v>
      </c>
    </row>
    <row r="132" spans="2:9" s="77" customFormat="1" ht="20.100000000000001" customHeight="1" x14ac:dyDescent="0.35">
      <c r="B132" s="108"/>
      <c r="C132" s="69" t="s">
        <v>134</v>
      </c>
      <c r="D132" s="223" t="s">
        <v>135</v>
      </c>
      <c r="E132" s="224"/>
      <c r="F132" s="224"/>
      <c r="G132" s="225"/>
      <c r="H132" s="123">
        <v>829.5</v>
      </c>
      <c r="I132" s="21">
        <f t="shared" si="5"/>
        <v>0</v>
      </c>
    </row>
    <row r="133" spans="2:9" s="77" customFormat="1" ht="18" customHeight="1" x14ac:dyDescent="0.3">
      <c r="B133" s="113"/>
      <c r="D133" s="260" t="s">
        <v>93</v>
      </c>
      <c r="E133" s="261"/>
      <c r="F133" s="261"/>
      <c r="G133" s="261"/>
      <c r="H133" s="127"/>
      <c r="I133" s="126"/>
    </row>
    <row r="134" spans="2:9" s="77" customFormat="1" ht="18" customHeight="1" x14ac:dyDescent="0.35">
      <c r="B134" s="108"/>
      <c r="C134" s="69" t="s">
        <v>94</v>
      </c>
      <c r="D134" s="130" t="s">
        <v>95</v>
      </c>
      <c r="E134" s="131"/>
      <c r="F134" s="131"/>
      <c r="G134" s="132"/>
      <c r="H134" s="124">
        <v>787.5</v>
      </c>
      <c r="I134" s="21">
        <f>B134*H134</f>
        <v>0</v>
      </c>
    </row>
    <row r="135" spans="2:9" s="77" customFormat="1" ht="18" customHeight="1" x14ac:dyDescent="0.35">
      <c r="B135" s="104"/>
      <c r="C135" s="69" t="s">
        <v>96</v>
      </c>
      <c r="D135" s="130" t="s">
        <v>97</v>
      </c>
      <c r="E135" s="131"/>
      <c r="F135" s="131"/>
      <c r="G135" s="132"/>
      <c r="H135" s="103">
        <v>787.5</v>
      </c>
      <c r="I135" s="21">
        <f>B135*H135</f>
        <v>0</v>
      </c>
    </row>
    <row r="136" spans="2:9" s="77" customFormat="1" ht="18" customHeight="1" x14ac:dyDescent="0.35">
      <c r="B136" s="104"/>
      <c r="C136" s="69" t="s">
        <v>98</v>
      </c>
      <c r="D136" s="130" t="s">
        <v>99</v>
      </c>
      <c r="E136" s="131"/>
      <c r="F136" s="131"/>
      <c r="G136" s="132"/>
      <c r="H136" s="103">
        <v>913.5</v>
      </c>
      <c r="I136" s="21">
        <f>B136*H136</f>
        <v>0</v>
      </c>
    </row>
    <row r="137" spans="2:9" s="77" customFormat="1" ht="18" customHeight="1" x14ac:dyDescent="0.35">
      <c r="B137" s="104"/>
      <c r="C137" s="69" t="s">
        <v>100</v>
      </c>
      <c r="D137" s="130" t="s">
        <v>101</v>
      </c>
      <c r="E137" s="131"/>
      <c r="F137" s="131"/>
      <c r="G137" s="132"/>
      <c r="H137" s="123">
        <v>1575</v>
      </c>
      <c r="I137" s="21">
        <f>B137*H137</f>
        <v>0</v>
      </c>
    </row>
    <row r="138" spans="2:9" ht="18" customHeight="1" x14ac:dyDescent="0.35">
      <c r="B138" s="19"/>
      <c r="D138" s="258" t="s">
        <v>140</v>
      </c>
      <c r="E138" s="259"/>
      <c r="F138" s="259"/>
      <c r="G138" s="259"/>
      <c r="H138" s="125"/>
      <c r="I138" s="21"/>
    </row>
    <row r="139" spans="2:9" s="77" customFormat="1" ht="18" customHeight="1" x14ac:dyDescent="0.35">
      <c r="B139" s="104"/>
      <c r="C139" s="69" t="s">
        <v>141</v>
      </c>
      <c r="D139" s="130" t="s">
        <v>142</v>
      </c>
      <c r="E139" s="131"/>
      <c r="F139" s="131"/>
      <c r="G139" s="132"/>
      <c r="H139" s="124">
        <v>2467.5</v>
      </c>
      <c r="I139" s="72">
        <f t="shared" ref="I139:I142" si="8">B139*H139</f>
        <v>0</v>
      </c>
    </row>
    <row r="140" spans="2:9" s="77" customFormat="1" ht="18" customHeight="1" x14ac:dyDescent="0.35">
      <c r="B140" s="104"/>
      <c r="C140" s="69" t="s">
        <v>143</v>
      </c>
      <c r="D140" s="130" t="s">
        <v>144</v>
      </c>
      <c r="E140" s="131"/>
      <c r="F140" s="131"/>
      <c r="G140" s="132"/>
      <c r="H140" s="103">
        <v>2152.5</v>
      </c>
      <c r="I140" s="72">
        <f t="shared" si="8"/>
        <v>0</v>
      </c>
    </row>
    <row r="141" spans="2:9" s="77" customFormat="1" ht="18" customHeight="1" x14ac:dyDescent="0.35">
      <c r="B141" s="104"/>
      <c r="C141" s="69" t="s">
        <v>145</v>
      </c>
      <c r="D141" s="130" t="s">
        <v>146</v>
      </c>
      <c r="E141" s="131"/>
      <c r="F141" s="131"/>
      <c r="G141" s="132"/>
      <c r="H141" s="103">
        <v>2152.5</v>
      </c>
      <c r="I141" s="72">
        <f t="shared" si="8"/>
        <v>0</v>
      </c>
    </row>
    <row r="142" spans="2:9" s="77" customFormat="1" ht="18" customHeight="1" x14ac:dyDescent="0.35">
      <c r="B142" s="104"/>
      <c r="C142" s="69" t="s">
        <v>147</v>
      </c>
      <c r="D142" s="130" t="s">
        <v>148</v>
      </c>
      <c r="E142" s="131"/>
      <c r="F142" s="131"/>
      <c r="G142" s="132"/>
      <c r="H142" s="103">
        <v>2152.5</v>
      </c>
      <c r="I142" s="72">
        <f t="shared" si="8"/>
        <v>0</v>
      </c>
    </row>
    <row r="143" spans="2:9" ht="25.05" customHeight="1" x14ac:dyDescent="0.3">
      <c r="B143" s="61"/>
      <c r="C143" s="62"/>
      <c r="D143" s="136" t="s">
        <v>151</v>
      </c>
      <c r="E143" s="137"/>
      <c r="F143" s="137"/>
      <c r="G143" s="138"/>
      <c r="H143" s="63"/>
      <c r="I143" s="64"/>
    </row>
    <row r="144" spans="2:9" s="77" customFormat="1" ht="17.55" customHeight="1" x14ac:dyDescent="0.35">
      <c r="B144" s="114"/>
      <c r="C144" s="115" t="s">
        <v>149</v>
      </c>
      <c r="D144" s="226" t="s">
        <v>150</v>
      </c>
      <c r="E144" s="227"/>
      <c r="F144" s="227"/>
      <c r="G144" s="228"/>
      <c r="H144" s="116">
        <v>441</v>
      </c>
      <c r="I144" s="72">
        <f>B144*H144</f>
        <v>0</v>
      </c>
    </row>
    <row r="145" spans="2:9" s="100" customFormat="1" ht="18" customHeight="1" x14ac:dyDescent="0.3">
      <c r="B145" s="117"/>
      <c r="C145" s="69" t="s">
        <v>103</v>
      </c>
      <c r="D145" s="130" t="s">
        <v>154</v>
      </c>
      <c r="E145" s="131"/>
      <c r="F145" s="131"/>
      <c r="G145" s="132"/>
      <c r="H145" s="71">
        <v>420</v>
      </c>
      <c r="I145" s="72">
        <f>B145*H145</f>
        <v>0</v>
      </c>
    </row>
    <row r="146" spans="2:9" s="100" customFormat="1" ht="18" customHeight="1" x14ac:dyDescent="0.3">
      <c r="B146" s="117"/>
      <c r="C146" s="69" t="s">
        <v>104</v>
      </c>
      <c r="D146" s="130" t="s">
        <v>155</v>
      </c>
      <c r="E146" s="131"/>
      <c r="F146" s="131"/>
      <c r="G146" s="132"/>
      <c r="H146" s="71">
        <v>525</v>
      </c>
      <c r="I146" s="72">
        <f t="shared" ref="I146:I151" si="9">B146*H146</f>
        <v>0</v>
      </c>
    </row>
    <row r="147" spans="2:9" s="100" customFormat="1" ht="18" customHeight="1" x14ac:dyDescent="0.3">
      <c r="B147" s="117"/>
      <c r="C147" s="69" t="s">
        <v>105</v>
      </c>
      <c r="D147" s="130" t="s">
        <v>156</v>
      </c>
      <c r="E147" s="131"/>
      <c r="F147" s="131"/>
      <c r="G147" s="132"/>
      <c r="H147" s="71">
        <v>525</v>
      </c>
      <c r="I147" s="72">
        <f t="shared" si="9"/>
        <v>0</v>
      </c>
    </row>
    <row r="148" spans="2:9" s="100" customFormat="1" ht="18" customHeight="1" x14ac:dyDescent="0.3">
      <c r="B148" s="117"/>
      <c r="C148" s="69" t="s">
        <v>186</v>
      </c>
      <c r="D148" s="130" t="s">
        <v>187</v>
      </c>
      <c r="E148" s="131"/>
      <c r="F148" s="131"/>
      <c r="G148" s="132"/>
      <c r="H148" s="71">
        <v>420</v>
      </c>
      <c r="I148" s="72">
        <f t="shared" ref="I148" si="10">B148*H148</f>
        <v>0</v>
      </c>
    </row>
    <row r="149" spans="2:9" s="100" customFormat="1" ht="18" customHeight="1" x14ac:dyDescent="0.3">
      <c r="B149" s="117"/>
      <c r="C149" s="69" t="s">
        <v>152</v>
      </c>
      <c r="D149" s="130" t="s">
        <v>153</v>
      </c>
      <c r="E149" s="131"/>
      <c r="F149" s="131"/>
      <c r="G149" s="132"/>
      <c r="H149" s="71">
        <v>462</v>
      </c>
      <c r="I149" s="72">
        <f>B149*H149</f>
        <v>0</v>
      </c>
    </row>
    <row r="150" spans="2:9" s="100" customFormat="1" ht="18" customHeight="1" x14ac:dyDescent="0.3">
      <c r="B150" s="117"/>
      <c r="C150" s="69" t="s">
        <v>106</v>
      </c>
      <c r="D150" s="130" t="s">
        <v>157</v>
      </c>
      <c r="E150" s="131"/>
      <c r="F150" s="131"/>
      <c r="G150" s="132"/>
      <c r="H150" s="71">
        <v>462</v>
      </c>
      <c r="I150" s="72">
        <f t="shared" si="9"/>
        <v>0</v>
      </c>
    </row>
    <row r="151" spans="2:9" s="100" customFormat="1" ht="18" customHeight="1" x14ac:dyDescent="0.3">
      <c r="B151" s="117"/>
      <c r="C151" s="96" t="s">
        <v>107</v>
      </c>
      <c r="D151" s="130" t="s">
        <v>158</v>
      </c>
      <c r="E151" s="131"/>
      <c r="F151" s="131"/>
      <c r="G151" s="132"/>
      <c r="H151" s="97">
        <v>787.5</v>
      </c>
      <c r="I151" s="72">
        <f t="shared" si="9"/>
        <v>0</v>
      </c>
    </row>
    <row r="152" spans="2:9" s="100" customFormat="1" ht="18" customHeight="1" x14ac:dyDescent="0.3">
      <c r="B152" s="117"/>
      <c r="C152" s="118" t="s">
        <v>108</v>
      </c>
      <c r="D152" s="229" t="s">
        <v>109</v>
      </c>
      <c r="E152" s="230"/>
      <c r="F152" s="230"/>
      <c r="G152" s="231"/>
      <c r="H152" s="97">
        <v>787.5</v>
      </c>
      <c r="I152" s="72">
        <f>B152*H152</f>
        <v>0</v>
      </c>
    </row>
    <row r="153" spans="2:9" s="100" customFormat="1" ht="18" customHeight="1" x14ac:dyDescent="0.3">
      <c r="B153" s="119"/>
      <c r="C153" s="96" t="s">
        <v>159</v>
      </c>
      <c r="D153" s="130" t="s">
        <v>160</v>
      </c>
      <c r="E153" s="131"/>
      <c r="F153" s="131"/>
      <c r="G153" s="132"/>
      <c r="H153" s="97">
        <v>787.5</v>
      </c>
      <c r="I153" s="72">
        <f>B153*H153</f>
        <v>0</v>
      </c>
    </row>
    <row r="154" spans="2:9" s="100" customFormat="1" ht="18" customHeight="1" x14ac:dyDescent="0.3">
      <c r="B154" s="117"/>
      <c r="C154" s="118" t="s">
        <v>192</v>
      </c>
      <c r="D154" s="229" t="s">
        <v>193</v>
      </c>
      <c r="E154" s="230"/>
      <c r="F154" s="230"/>
      <c r="G154" s="231"/>
      <c r="H154" s="97">
        <v>483</v>
      </c>
      <c r="I154" s="72">
        <f>B154*H154</f>
        <v>0</v>
      </c>
    </row>
    <row r="155" spans="2:9" s="5" customFormat="1" ht="18" customHeight="1" x14ac:dyDescent="0.3">
      <c r="B155" s="22"/>
      <c r="D155" s="258" t="s">
        <v>264</v>
      </c>
      <c r="E155" s="259"/>
      <c r="F155" s="259"/>
      <c r="G155" s="259"/>
      <c r="H155" s="122"/>
      <c r="I155" s="21"/>
    </row>
    <row r="156" spans="2:9" s="100" customFormat="1" ht="18" customHeight="1" x14ac:dyDescent="0.3">
      <c r="B156" s="119"/>
      <c r="C156" s="96" t="s">
        <v>161</v>
      </c>
      <c r="D156" s="130" t="s">
        <v>162</v>
      </c>
      <c r="E156" s="131"/>
      <c r="F156" s="131"/>
      <c r="G156" s="132"/>
      <c r="H156" s="121">
        <v>2352</v>
      </c>
      <c r="I156" s="72">
        <f t="shared" ref="I156:I157" si="11">B156*H156</f>
        <v>0</v>
      </c>
    </row>
    <row r="157" spans="2:9" s="100" customFormat="1" ht="18" customHeight="1" thickBot="1" x14ac:dyDescent="0.35">
      <c r="B157" s="120"/>
      <c r="C157" s="89" t="s">
        <v>163</v>
      </c>
      <c r="D157" s="219" t="s">
        <v>164</v>
      </c>
      <c r="E157" s="220"/>
      <c r="F157" s="220"/>
      <c r="G157" s="221"/>
      <c r="H157" s="90">
        <v>2142</v>
      </c>
      <c r="I157" s="91">
        <f t="shared" si="11"/>
        <v>0</v>
      </c>
    </row>
    <row r="158" spans="2:9" ht="18" x14ac:dyDescent="0.3">
      <c r="I158" s="31" t="s">
        <v>173</v>
      </c>
    </row>
  </sheetData>
  <sheetProtection algorithmName="SHA-512" hashValue="GZQ9Nv4oHIfwRuS/W4j/MXlQmGd8Hv/aEy/wXxhFB51+KB6K2WjvALeahtQh44pyfTZ6OTUCGTPXynu62tBxvQ==" saltValue="bht6RndsjkyCHASFDM4Z6Q==" spinCount="100000" sheet="1" formatCells="0"/>
  <mergeCells count="151">
    <mergeCell ref="D155:G155"/>
    <mergeCell ref="D138:G138"/>
    <mergeCell ref="D133:G133"/>
    <mergeCell ref="D48:G48"/>
    <mergeCell ref="D55:G55"/>
    <mergeCell ref="D54:G54"/>
    <mergeCell ref="D59:G59"/>
    <mergeCell ref="D106:G106"/>
    <mergeCell ref="D123:G123"/>
    <mergeCell ref="D152:G152"/>
    <mergeCell ref="D82:G82"/>
    <mergeCell ref="D83:G83"/>
    <mergeCell ref="D84:G84"/>
    <mergeCell ref="D85:G85"/>
    <mergeCell ref="D153:G153"/>
    <mergeCell ref="D126:G126"/>
    <mergeCell ref="D97:G97"/>
    <mergeCell ref="D98:G98"/>
    <mergeCell ref="D93:G93"/>
    <mergeCell ref="D87:G87"/>
    <mergeCell ref="D88:G88"/>
    <mergeCell ref="D121:G121"/>
    <mergeCell ref="D114:G114"/>
    <mergeCell ref="D112:G112"/>
    <mergeCell ref="B19:I19"/>
    <mergeCell ref="D71:G71"/>
    <mergeCell ref="D75:G75"/>
    <mergeCell ref="D74:G74"/>
    <mergeCell ref="D30:G30"/>
    <mergeCell ref="D42:G42"/>
    <mergeCell ref="B17:D17"/>
    <mergeCell ref="D72:G72"/>
    <mergeCell ref="D60:G60"/>
    <mergeCell ref="D35:G35"/>
    <mergeCell ref="B22:I22"/>
    <mergeCell ref="B20:I20"/>
    <mergeCell ref="B28:H28"/>
    <mergeCell ref="B24:I24"/>
    <mergeCell ref="D56:G56"/>
    <mergeCell ref="D66:G66"/>
    <mergeCell ref="D58:G58"/>
    <mergeCell ref="D62:G62"/>
    <mergeCell ref="D67:G67"/>
    <mergeCell ref="E18:I18"/>
    <mergeCell ref="B27:H27"/>
    <mergeCell ref="H25:I25"/>
    <mergeCell ref="H26:I26"/>
    <mergeCell ref="B23:I23"/>
    <mergeCell ref="B13:D13"/>
    <mergeCell ref="E13:I13"/>
    <mergeCell ref="B15:I15"/>
    <mergeCell ref="H10:I10"/>
    <mergeCell ref="D45:G45"/>
    <mergeCell ref="D156:G156"/>
    <mergeCell ref="D157:G157"/>
    <mergeCell ref="D37:G37"/>
    <mergeCell ref="D33:G33"/>
    <mergeCell ref="D38:G38"/>
    <mergeCell ref="D132:G132"/>
    <mergeCell ref="D118:G118"/>
    <mergeCell ref="D119:G119"/>
    <mergeCell ref="D139:G139"/>
    <mergeCell ref="D140:G140"/>
    <mergeCell ref="D141:G141"/>
    <mergeCell ref="D142:G142"/>
    <mergeCell ref="D149:G149"/>
    <mergeCell ref="D144:G144"/>
    <mergeCell ref="D131:G131"/>
    <mergeCell ref="D110:G110"/>
    <mergeCell ref="D111:G111"/>
    <mergeCell ref="D124:G124"/>
    <mergeCell ref="D154:G154"/>
    <mergeCell ref="H7:I7"/>
    <mergeCell ref="B2:I5"/>
    <mergeCell ref="B12:I12"/>
    <mergeCell ref="B10:D10"/>
    <mergeCell ref="B21:I21"/>
    <mergeCell ref="D43:G43"/>
    <mergeCell ref="D44:G44"/>
    <mergeCell ref="D47:G47"/>
    <mergeCell ref="D53:G53"/>
    <mergeCell ref="D41:G41"/>
    <mergeCell ref="D36:G36"/>
    <mergeCell ref="D40:G40"/>
    <mergeCell ref="D39:G39"/>
    <mergeCell ref="D31:G31"/>
    <mergeCell ref="B14:D14"/>
    <mergeCell ref="E14:F14"/>
    <mergeCell ref="G14:H14"/>
    <mergeCell ref="E17:F17"/>
    <mergeCell ref="G17:H17"/>
    <mergeCell ref="B11:I11"/>
    <mergeCell ref="D32:G32"/>
    <mergeCell ref="B16:D16"/>
    <mergeCell ref="E16:I16"/>
    <mergeCell ref="B18:D18"/>
    <mergeCell ref="B25:G25"/>
    <mergeCell ref="B26:G26"/>
    <mergeCell ref="D50:G50"/>
    <mergeCell ref="D29:G29"/>
    <mergeCell ref="D51:G51"/>
    <mergeCell ref="D91:G91"/>
    <mergeCell ref="D61:G61"/>
    <mergeCell ref="D65:G65"/>
    <mergeCell ref="D63:G63"/>
    <mergeCell ref="D64:G64"/>
    <mergeCell ref="D34:G34"/>
    <mergeCell ref="D46:G46"/>
    <mergeCell ref="D49:G49"/>
    <mergeCell ref="D68:G68"/>
    <mergeCell ref="D69:G69"/>
    <mergeCell ref="D70:G70"/>
    <mergeCell ref="D73:G73"/>
    <mergeCell ref="D76:G76"/>
    <mergeCell ref="D77:G77"/>
    <mergeCell ref="D86:G86"/>
    <mergeCell ref="D89:G89"/>
    <mergeCell ref="D99:G99"/>
    <mergeCell ref="D100:G100"/>
    <mergeCell ref="D101:G101"/>
    <mergeCell ref="D102:G102"/>
    <mergeCell ref="D103:G103"/>
    <mergeCell ref="D107:G107"/>
    <mergeCell ref="D92:G92"/>
    <mergeCell ref="D94:G94"/>
    <mergeCell ref="D90:G90"/>
    <mergeCell ref="D95:G95"/>
    <mergeCell ref="D109:G109"/>
    <mergeCell ref="D96:G96"/>
    <mergeCell ref="D113:G113"/>
    <mergeCell ref="D108:G108"/>
    <mergeCell ref="D115:G115"/>
    <mergeCell ref="D116:G116"/>
    <mergeCell ref="D147:G147"/>
    <mergeCell ref="D150:G150"/>
    <mergeCell ref="D151:G151"/>
    <mergeCell ref="D134:G134"/>
    <mergeCell ref="D135:G135"/>
    <mergeCell ref="D136:G136"/>
    <mergeCell ref="D137:G137"/>
    <mergeCell ref="D143:G143"/>
    <mergeCell ref="D127:G127"/>
    <mergeCell ref="D128:G128"/>
    <mergeCell ref="D130:G130"/>
    <mergeCell ref="D145:G145"/>
    <mergeCell ref="D146:G146"/>
    <mergeCell ref="D148:G148"/>
    <mergeCell ref="D129:G129"/>
    <mergeCell ref="D125:G125"/>
    <mergeCell ref="D117:G117"/>
    <mergeCell ref="D120:G120"/>
  </mergeCells>
  <hyperlinks>
    <hyperlink ref="B10" r:id="rId1" display="http://www.stratasys.com/materials/material-safety-data-sheets/polyjet" xr:uid="{00000000-0004-0000-0000-000000000000}"/>
    <hyperlink ref="H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H7" r:id="rId4" display="https://store.goengineer.com " xr:uid="{93C57280-D9E6-4608-BFF1-C76633BE3861}"/>
    <hyperlink ref="H7:I7" r:id="rId5" display="GoEngineer Online Store" xr:uid="{436253D8-A466-4879-BD92-D04FF6B9F152}"/>
    <hyperlink ref="H25" r:id="rId6" xr:uid="{56E1CADE-17B6-489E-9CF7-0ED5FAF95996}"/>
    <hyperlink ref="H26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2022-07-07T15:11:57Z</cp:lastPrinted>
  <dcterms:created xsi:type="dcterms:W3CDTF">2015-10-02T20:30:18Z</dcterms:created>
  <dcterms:modified xsi:type="dcterms:W3CDTF">2022-07-09T20:41:23Z</dcterms:modified>
</cp:coreProperties>
</file>