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E014914D-2F22-4FD4-92D3-D467BB223DF4}" xr6:coauthVersionLast="47" xr6:coauthVersionMax="47" xr10:uidLastSave="{00000000-0000-0000-0000-000000000000}"/>
  <bookViews>
    <workbookView xWindow="33120" yWindow="2820" windowWidth="17280" windowHeight="89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55" i="1" l="1"/>
  <c r="G54" i="1"/>
  <c r="G52" i="1"/>
  <c r="G51" i="1"/>
  <c r="G50" i="1"/>
  <c r="G49" i="1"/>
  <c r="G48" i="1"/>
  <c r="G47" i="1"/>
  <c r="G46" i="1"/>
  <c r="G44" i="1"/>
  <c r="G43" i="1"/>
  <c r="G41" i="1"/>
  <c r="G40" i="1"/>
  <c r="G38" i="1"/>
  <c r="G37" i="1"/>
  <c r="G36" i="1"/>
  <c r="G35" i="1"/>
  <c r="G34" i="1"/>
  <c r="G33" i="1"/>
  <c r="G32" i="1"/>
  <c r="G31" i="1"/>
  <c r="G28" i="1" l="1"/>
</calcChain>
</file>

<file path=xl/sharedStrings.xml><?xml version="1.0" encoding="utf-8"?>
<sst xmlns="http://schemas.openxmlformats.org/spreadsheetml/2006/main" count="99" uniqueCount="90">
  <si>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</si>
  <si>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</si>
  <si>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</si>
  <si>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</si>
  <si>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</si>
  <si>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</si>
  <si>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</si>
  <si>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</si>
  <si>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</si>
  <si>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</si>
  <si>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</si>
  <si>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</si>
  <si>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</si>
  <si>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>Email Address:</t>
  </si>
  <si>
    <t>BILLING INFORMATION</t>
  </si>
  <si>
    <t>DELIVERY INFORMATION</t>
  </si>
  <si>
    <t>PART/MATERIAL INFORMATION</t>
  </si>
  <si>
    <t>Order Total*</t>
  </si>
  <si>
    <t xml:space="preserve">Delivery Contact:                                                                                               </t>
  </si>
  <si>
    <t xml:space="preserve">Description </t>
  </si>
  <si>
    <t>Dimension Consumables</t>
  </si>
  <si>
    <t>Soluble Concentrate (case of 12)</t>
  </si>
  <si>
    <t>Ecoworks Cleaning Agent (case of 24)</t>
  </si>
  <si>
    <t>ABS Glue, 2 oz Bottles (case of 12)</t>
  </si>
  <si>
    <t>Z-stage Grease</t>
  </si>
  <si>
    <t>Envelope Halogen Bulb - pkg of 4</t>
  </si>
  <si>
    <t>Brush/Flicker Assembly (768, 1200, Elite)</t>
  </si>
  <si>
    <t>Tip Covers BST/SST 1200/1200es (pkg of 8)  White</t>
  </si>
  <si>
    <t>Teflon Shield Kit BST/SST 1200/1200es</t>
  </si>
  <si>
    <t>Dimension Foundations/Bases</t>
  </si>
  <si>
    <t>Plastic Modeling Bases 8x8 in. (case of 24)</t>
  </si>
  <si>
    <t>Plastic Modeling Bases 10x10 in. (case of 24)</t>
  </si>
  <si>
    <t xml:space="preserve"> 340-20000</t>
  </si>
  <si>
    <t xml:space="preserve"> P400 ABS Model</t>
  </si>
  <si>
    <t xml:space="preserve"> 340-20200</t>
  </si>
  <si>
    <t xml:space="preserve"> 340-20300</t>
  </si>
  <si>
    <t xml:space="preserve"> 340-20400</t>
  </si>
  <si>
    <t xml:space="preserve">Blue                          </t>
  </si>
  <si>
    <t xml:space="preserve"> 340-20500</t>
  </si>
  <si>
    <t xml:space="preserve">Green                         </t>
  </si>
  <si>
    <t xml:space="preserve"> 340-20600</t>
  </si>
  <si>
    <t xml:space="preserve">Yellow                    </t>
  </si>
  <si>
    <t xml:space="preserve"> 340-20800</t>
  </si>
  <si>
    <t xml:space="preserve">Steel Grey        </t>
  </si>
  <si>
    <t xml:space="preserve"> 340-30000</t>
  </si>
  <si>
    <t xml:space="preserve"> 340-30200</t>
  </si>
  <si>
    <t xml:space="preserve">Tip Shroud Kit- SST 768 </t>
  </si>
  <si>
    <t>Dimension P400 Model Material Cartridge - 56.3 cu in.</t>
  </si>
  <si>
    <t xml:space="preserve"> 340-00300      </t>
  </si>
  <si>
    <t xml:space="preserve"> 340-00200      </t>
  </si>
  <si>
    <t xml:space="preserve"> 540-20500      </t>
  </si>
  <si>
    <t xml:space="preserve"> 540-10800      </t>
  </si>
  <si>
    <t xml:space="preserve">540-10300      </t>
  </si>
  <si>
    <t xml:space="preserve">540-10200      </t>
  </si>
  <si>
    <t xml:space="preserve"> 540-10000      </t>
  </si>
  <si>
    <t xml:space="preserve">540-00101      </t>
  </si>
  <si>
    <t xml:space="preserve">340-02000      </t>
  </si>
  <si>
    <t xml:space="preserve">300-00100      </t>
  </si>
  <si>
    <t xml:space="preserve"> 300-01100      </t>
  </si>
  <si>
    <t xml:space="preserve">300-00103      </t>
  </si>
  <si>
    <t xml:space="preserve"> 300-00600      </t>
  </si>
  <si>
    <r>
      <t>White</t>
    </r>
    <r>
      <rPr>
        <sz val="14"/>
        <rFont val="Calibri"/>
        <family val="2"/>
      </rPr>
      <t xml:space="preserve">                                </t>
    </r>
  </si>
  <si>
    <r>
      <t xml:space="preserve">Black    </t>
    </r>
    <r>
      <rPr>
        <sz val="14"/>
        <rFont val="Calibri"/>
        <family val="2"/>
      </rPr>
      <t xml:space="preserve">                             </t>
    </r>
  </si>
  <si>
    <r>
      <t xml:space="preserve">Red                            </t>
    </r>
    <r>
      <rPr>
        <sz val="14"/>
        <rFont val="Calibri"/>
        <family val="2"/>
      </rPr>
      <t xml:space="preserve"> </t>
    </r>
  </si>
  <si>
    <r>
      <t>Breakaway Support</t>
    </r>
    <r>
      <rPr>
        <sz val="14"/>
        <rFont val="Calibri"/>
        <family val="2"/>
      </rPr>
      <t xml:space="preserve">     </t>
    </r>
  </si>
  <si>
    <r>
      <rPr>
        <sz val="14"/>
        <rFont val="Calibri"/>
        <family val="2"/>
        <scheme val="minor"/>
      </rPr>
      <t xml:space="preserve"> P400-RP</t>
    </r>
    <r>
      <rPr>
        <b/>
        <sz val="14"/>
        <rFont val="Calibri"/>
        <family val="2"/>
        <scheme val="minor"/>
      </rPr>
      <t xml:space="preserve"> (for BST systems only)</t>
    </r>
  </si>
  <si>
    <r>
      <t>Soluble Support</t>
    </r>
    <r>
      <rPr>
        <sz val="14"/>
        <rFont val="Calibri"/>
        <family val="2"/>
      </rPr>
      <t xml:space="preserve">            </t>
    </r>
  </si>
  <si>
    <r>
      <rPr>
        <sz val="14"/>
        <rFont val="Calibri"/>
        <family val="2"/>
        <scheme val="minor"/>
      </rPr>
      <t xml:space="preserve"> P400-SR</t>
    </r>
    <r>
      <rPr>
        <b/>
        <sz val="14"/>
        <rFont val="Calibri"/>
        <family val="2"/>
        <scheme val="minor"/>
      </rPr>
      <t xml:space="preserve"> (All other systems not BST)</t>
    </r>
  </si>
  <si>
    <r>
      <t xml:space="preserve">BST 1200 Tip Replacement Kit  -  </t>
    </r>
    <r>
      <rPr>
        <sz val="14"/>
        <rFont val="Calibri"/>
        <family val="2"/>
      </rPr>
      <t>(Flickers x4 Brush x1 Tip Shroudsx8 (white) T16 tipx2)</t>
    </r>
  </si>
  <si>
    <r>
      <t>SST 1200 Tip Replacement Kit</t>
    </r>
    <r>
      <rPr>
        <sz val="14"/>
        <rFont val="Calibri"/>
        <family val="2"/>
      </rPr>
      <t xml:space="preserve">   -  (Flicker x 4, brush x 1, Tips Shrouds x 8, T16 Model tip, T16 Support Tip)</t>
    </r>
  </si>
  <si>
    <t xml:space="preserve">Email Order Form to: </t>
  </si>
  <si>
    <t>supplies@goengineer.com</t>
  </si>
  <si>
    <t>Shipping to Address:</t>
  </si>
  <si>
    <t>City:</t>
  </si>
  <si>
    <t>State:</t>
  </si>
  <si>
    <t>Zip:</t>
  </si>
  <si>
    <r>
      <t xml:space="preserve">SHIPPING INSTRUCTIONS   </t>
    </r>
    <r>
      <rPr>
        <b/>
        <sz val="12"/>
        <color theme="0"/>
        <rFont val="Calibri"/>
        <family val="2"/>
        <scheme val="minor"/>
      </rPr>
      <t>(Note - If Shipping via your freight carrier please indicate carrier and account number below)</t>
    </r>
  </si>
  <si>
    <t>YOUR PRINTER INFORMATION</t>
  </si>
  <si>
    <t xml:space="preserve">Printer Type: </t>
  </si>
  <si>
    <t>GoEngineer Online Store</t>
  </si>
  <si>
    <t xml:space="preserve">  Technical Support email: AMSupport@goengineer.com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</si>
  <si>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</si>
  <si>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</si>
  <si>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PAYMENT OPTIONS:  A Purchase Order or Credit Card is required to process your order.</t>
  </si>
  <si>
    <t xml:space="preserve">supplies@goengineer.com </t>
  </si>
  <si>
    <t>PURCHASE ORDER:   Submit a copy of your Purchase Order along with a copy of this completed order form to the supplies team.</t>
  </si>
  <si>
    <t>CREDIT CARD:  Use our online store OR submit this form for a formal quote and receive a secure online link to pay by credit card.</t>
  </si>
  <si>
    <t>*Accounts Payable Email:</t>
  </si>
  <si>
    <t xml:space="preserve"> USD DIMENSION LEGACY BST/SST/768/1200 CONSUMABLE ORDER FORM</t>
  </si>
  <si>
    <t>Support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</si>
</sst>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1" tint="0.34998626667073579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3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9" applyNumberFormat="0" applyAlignment="0" applyProtection="0"/>
    <xf numFmtId="0" fontId="16" fillId="10" borderId="30" applyNumberFormat="0" applyAlignment="0" applyProtection="0"/>
    <xf numFmtId="0" fontId="17" fillId="10" borderId="29" applyNumberFormat="0" applyAlignment="0" applyProtection="0"/>
    <xf numFmtId="0" fontId="18" fillId="0" borderId="31" applyNumberFormat="0" applyFill="0" applyAlignment="0" applyProtection="0"/>
    <xf numFmtId="0" fontId="2" fillId="11" borderId="32" applyNumberFormat="0" applyAlignment="0" applyProtection="0"/>
    <xf numFmtId="0" fontId="19" fillId="0" borderId="0" applyNumberFormat="0" applyFill="0" applyBorder="0" applyAlignment="0" applyProtection="0"/>
    <xf numFmtId="0" fontId="1" fillId="12" borderId="3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4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9" applyNumberFormat="0" applyAlignment="0" applyProtection="0"/>
    <xf numFmtId="0" fontId="2" fillId="11" borderId="32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9" applyNumberFormat="0" applyAlignment="0" applyProtection="0"/>
    <xf numFmtId="0" fontId="18" fillId="0" borderId="31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26" fillId="12" borderId="33" applyNumberFormat="0" applyFont="0" applyAlignment="0" applyProtection="0"/>
    <xf numFmtId="0" fontId="16" fillId="10" borderId="30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32" fillId="0" borderId="14" xfId="0" applyNumberFormat="1" applyFont="1" applyFill="1" applyBorder="1" applyAlignment="1" applyProtection="1">
      <alignment horizontal="right"/>
    </xf>
    <xf numFmtId="0" fontId="32" fillId="4" borderId="13" xfId="0" applyNumberFormat="1" applyFont="1" applyFill="1" applyBorder="1" applyAlignment="1" applyProtection="1">
      <alignment horizontal="left"/>
    </xf>
    <xf numFmtId="0" fontId="32" fillId="4" borderId="0" xfId="0" applyNumberFormat="1" applyFont="1" applyFill="1" applyBorder="1" applyAlignment="1" applyProtection="1">
      <alignment horizontal="left"/>
    </xf>
    <xf numFmtId="0" fontId="32" fillId="0" borderId="13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32" fillId="0" borderId="41" xfId="0" applyFont="1" applyBorder="1" applyAlignment="1">
      <alignment horizontal="right"/>
    </xf>
    <xf numFmtId="0" fontId="32" fillId="0" borderId="42" xfId="0" applyNumberFormat="1" applyFont="1" applyFill="1" applyBorder="1" applyAlignment="1" applyProtection="1">
      <alignment horizontal="right"/>
    </xf>
    <xf numFmtId="0" fontId="32" fillId="0" borderId="43" xfId="0" applyNumberFormat="1" applyFont="1" applyFill="1" applyBorder="1" applyAlignment="1" applyProtection="1">
      <alignment horizontal="right"/>
    </xf>
    <xf numFmtId="0" fontId="33" fillId="0" borderId="44" xfId="2" applyFont="1" applyBorder="1" applyAlignment="1">
      <alignment vertical="center"/>
    </xf>
    <xf numFmtId="0" fontId="33" fillId="0" borderId="40" xfId="2" applyFont="1" applyBorder="1" applyAlignment="1">
      <alignment horizontal="center" vertical="center" shrinkToFit="1"/>
    </xf>
    <xf numFmtId="0" fontId="23" fillId="4" borderId="14" xfId="2" applyFont="1" applyFill="1" applyBorder="1" applyAlignment="1">
      <alignment horizontal="center" vertical="center" shrinkToFit="1"/>
    </xf>
    <xf numFmtId="0" fontId="40" fillId="0" borderId="19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164" fontId="40" fillId="0" borderId="36" xfId="1" applyNumberFormat="1" applyFont="1" applyFill="1" applyBorder="1" applyAlignment="1">
      <alignment horizontal="center" vertical="center"/>
    </xf>
    <xf numFmtId="0" fontId="32" fillId="0" borderId="39" xfId="0" applyNumberFormat="1" applyFont="1" applyFill="1" applyBorder="1" applyAlignment="1" applyProtection="1"/>
    <xf numFmtId="0" fontId="34" fillId="0" borderId="54" xfId="2" applyFont="1" applyBorder="1" applyAlignment="1">
      <alignment vertical="center"/>
    </xf>
    <xf numFmtId="0" fontId="4" fillId="0" borderId="53" xfId="0" applyFont="1" applyBorder="1" applyAlignment="1" applyProtection="1">
      <alignment vertical="center" wrapText="1"/>
      <protection locked="0"/>
    </xf>
    <xf numFmtId="0" fontId="4" fillId="0" borderId="55" xfId="0" applyFont="1" applyBorder="1" applyAlignment="1" applyProtection="1">
      <alignment vertical="center" wrapText="1"/>
      <protection locked="0"/>
    </xf>
    <xf numFmtId="0" fontId="4" fillId="0" borderId="55" xfId="0" applyNumberFormat="1" applyFont="1" applyFill="1" applyBorder="1" applyAlignment="1" applyProtection="1">
      <alignment horizontal="left" vertical="top"/>
      <protection locked="0"/>
    </xf>
    <xf numFmtId="0" fontId="4" fillId="0" borderId="56" xfId="0" applyNumberFormat="1" applyFont="1" applyFill="1" applyBorder="1" applyAlignment="1" applyProtection="1">
      <alignment horizontal="left" vertical="top"/>
      <protection locked="0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49" xfId="0" applyFont="1" applyBorder="1" applyAlignment="1">
      <alignment horizontal="right" vertical="center"/>
    </xf>
    <xf numFmtId="0" fontId="45" fillId="0" borderId="1" xfId="2" applyFont="1" applyFill="1" applyBorder="1"/>
    <xf numFmtId="0" fontId="31" fillId="0" borderId="48" xfId="0" applyFont="1" applyBorder="1" applyAlignment="1">
      <alignment horizontal="left" vertical="center"/>
    </xf>
    <xf numFmtId="44" fontId="43" fillId="37" borderId="59" xfId="1" applyFont="1" applyFill="1" applyBorder="1" applyAlignment="1">
      <alignment horizontal="center" vertical="center"/>
    </xf>
    <xf numFmtId="0" fontId="5" fillId="38" borderId="4" xfId="0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/>
    </xf>
    <xf numFmtId="0" fontId="5" fillId="38" borderId="9" xfId="0" applyFont="1" applyFill="1" applyBorder="1" applyAlignment="1">
      <alignment horizontal="center" vertical="center"/>
    </xf>
    <xf numFmtId="0" fontId="5" fillId="38" borderId="5" xfId="0" applyFont="1" applyFill="1" applyBorder="1" applyAlignment="1">
      <alignment horizontal="center" vertical="center"/>
    </xf>
    <xf numFmtId="0" fontId="35" fillId="0" borderId="19" xfId="0" applyFont="1" applyFill="1" applyBorder="1" applyAlignment="1" applyProtection="1">
      <alignment vertical="center"/>
      <protection locked="0"/>
    </xf>
    <xf numFmtId="0" fontId="36" fillId="0" borderId="7" xfId="0" applyNumberFormat="1" applyFont="1" applyFill="1" applyBorder="1" applyAlignment="1" applyProtection="1">
      <alignment horizontal="right" vertical="center" shrinkToFit="1" readingOrder="1"/>
    </xf>
    <xf numFmtId="44" fontId="36" fillId="0" borderId="7" xfId="610" applyFont="1" applyFill="1" applyBorder="1" applyAlignment="1" applyProtection="1">
      <alignment horizontal="center"/>
    </xf>
    <xf numFmtId="44" fontId="35" fillId="0" borderId="21" xfId="0" applyNumberFormat="1" applyFont="1" applyFill="1" applyBorder="1" applyAlignment="1">
      <alignment vertical="center"/>
    </xf>
    <xf numFmtId="0" fontId="0" fillId="0" borderId="0" xfId="0" applyFill="1"/>
    <xf numFmtId="0" fontId="36" fillId="0" borderId="19" xfId="0" applyFont="1" applyFill="1" applyBorder="1" applyAlignment="1" applyProtection="1">
      <alignment vertical="center"/>
      <protection locked="0"/>
    </xf>
    <xf numFmtId="44" fontId="36" fillId="0" borderId="7" xfId="610" applyFont="1" applyFill="1" applyBorder="1" applyAlignment="1">
      <alignment horizontal="center"/>
    </xf>
    <xf numFmtId="44" fontId="37" fillId="0" borderId="21" xfId="0" applyNumberFormat="1" applyFont="1" applyFill="1" applyBorder="1" applyAlignment="1">
      <alignment horizontal="center" vertical="center"/>
    </xf>
    <xf numFmtId="0" fontId="37" fillId="0" borderId="25" xfId="0" applyFont="1" applyFill="1" applyBorder="1" applyAlignment="1" applyProtection="1">
      <alignment vertical="center"/>
      <protection locked="0"/>
    </xf>
    <xf numFmtId="44" fontId="37" fillId="0" borderId="35" xfId="0" applyNumberFormat="1" applyFont="1" applyFill="1" applyBorder="1" applyAlignment="1">
      <alignment horizontal="center" vertical="center"/>
    </xf>
    <xf numFmtId="0" fontId="37" fillId="0" borderId="19" xfId="0" applyFont="1" applyFill="1" applyBorder="1" applyAlignment="1" applyProtection="1">
      <alignment vertical="center"/>
      <protection locked="0"/>
    </xf>
    <xf numFmtId="0" fontId="36" fillId="0" borderId="7" xfId="0" applyNumberFormat="1" applyFont="1" applyFill="1" applyBorder="1" applyAlignment="1" applyProtection="1">
      <alignment horizontal="right" vertical="center" shrinkToFit="1"/>
    </xf>
    <xf numFmtId="44" fontId="36" fillId="0" borderId="7" xfId="610" applyFont="1" applyFill="1" applyBorder="1" applyAlignment="1" applyProtection="1">
      <alignment horizontal="center" vertical="center"/>
    </xf>
    <xf numFmtId="44" fontId="36" fillId="0" borderId="21" xfId="0" applyNumberFormat="1" applyFont="1" applyFill="1" applyBorder="1" applyAlignment="1">
      <alignment vertical="center"/>
    </xf>
    <xf numFmtId="0" fontId="35" fillId="0" borderId="46" xfId="0" applyFont="1" applyFill="1" applyBorder="1" applyAlignment="1" applyProtection="1">
      <alignment vertical="center"/>
      <protection locked="0"/>
    </xf>
    <xf numFmtId="0" fontId="36" fillId="0" borderId="47" xfId="0" applyNumberFormat="1" applyFont="1" applyFill="1" applyBorder="1" applyAlignment="1" applyProtection="1">
      <alignment horizontal="right" vertical="center" shrinkToFit="1"/>
    </xf>
    <xf numFmtId="44" fontId="36" fillId="0" borderId="47" xfId="610" applyFont="1" applyFill="1" applyBorder="1" applyAlignment="1" applyProtection="1">
      <alignment horizontal="center" vertical="center"/>
    </xf>
    <xf numFmtId="44" fontId="36" fillId="0" borderId="45" xfId="0" applyNumberFormat="1" applyFont="1" applyFill="1" applyBorder="1" applyAlignment="1">
      <alignment vertical="center"/>
    </xf>
    <xf numFmtId="0" fontId="36" fillId="0" borderId="7" xfId="0" applyNumberFormat="1" applyFont="1" applyFill="1" applyBorder="1" applyAlignment="1" applyProtection="1">
      <alignment horizontal="center" vertical="center"/>
    </xf>
    <xf numFmtId="0" fontId="36" fillId="0" borderId="7" xfId="0" applyNumberFormat="1" applyFont="1" applyFill="1" applyBorder="1" applyAlignment="1" applyProtection="1">
      <alignment horizontal="left" vertical="center" shrinkToFit="1"/>
    </xf>
    <xf numFmtId="0" fontId="36" fillId="0" borderId="7" xfId="0" applyNumberFormat="1" applyFont="1" applyFill="1" applyBorder="1" applyAlignment="1" applyProtection="1">
      <alignment vertical="center" shrinkToFit="1"/>
    </xf>
    <xf numFmtId="44" fontId="36" fillId="0" borderId="21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 applyProtection="1">
      <alignment horizontal="left" vertical="center"/>
    </xf>
    <xf numFmtId="0" fontId="39" fillId="0" borderId="19" xfId="0" applyNumberFormat="1" applyFont="1" applyFill="1" applyBorder="1" applyAlignment="1" applyProtection="1">
      <alignment horizontal="center" vertical="center" readingOrder="1"/>
      <protection locked="0"/>
    </xf>
    <xf numFmtId="0" fontId="36" fillId="0" borderId="7" xfId="0" applyNumberFormat="1" applyFont="1" applyFill="1" applyBorder="1" applyAlignment="1" applyProtection="1">
      <alignment horizontal="center" vertical="center" readingOrder="1"/>
    </xf>
    <xf numFmtId="0" fontId="36" fillId="0" borderId="7" xfId="0" applyNumberFormat="1" applyFont="1" applyFill="1" applyBorder="1" applyAlignment="1" applyProtection="1">
      <alignment horizontal="left" vertical="center" wrapText="1" readingOrder="1"/>
    </xf>
    <xf numFmtId="0" fontId="7" fillId="0" borderId="7" xfId="0" applyNumberFormat="1" applyFont="1" applyFill="1" applyBorder="1" applyAlignment="1" applyProtection="1">
      <alignment horizontal="left" vertical="center" wrapText="1" readingOrder="1"/>
    </xf>
    <xf numFmtId="44" fontId="36" fillId="0" borderId="7" xfId="610" applyFont="1" applyFill="1" applyBorder="1" applyAlignment="1" applyProtection="1">
      <alignment horizontal="center" vertical="center" readingOrder="1"/>
    </xf>
    <xf numFmtId="0" fontId="36" fillId="0" borderId="22" xfId="0" applyFont="1" applyFill="1" applyBorder="1" applyAlignment="1" applyProtection="1">
      <alignment vertical="center"/>
      <protection locked="0"/>
    </xf>
    <xf numFmtId="0" fontId="36" fillId="0" borderId="23" xfId="0" applyNumberFormat="1" applyFont="1" applyFill="1" applyBorder="1" applyAlignment="1" applyProtection="1">
      <alignment horizontal="center" vertical="center" readingOrder="1"/>
    </xf>
    <xf numFmtId="0" fontId="36" fillId="0" borderId="23" xfId="0" applyNumberFormat="1" applyFont="1" applyFill="1" applyBorder="1" applyAlignment="1" applyProtection="1">
      <alignment horizontal="left" vertical="center" readingOrder="1"/>
    </xf>
    <xf numFmtId="0" fontId="7" fillId="0" borderId="23" xfId="0" applyNumberFormat="1" applyFont="1" applyFill="1" applyBorder="1" applyAlignment="1" applyProtection="1">
      <alignment horizontal="left" vertical="center" readingOrder="1"/>
    </xf>
    <xf numFmtId="44" fontId="36" fillId="0" borderId="23" xfId="610" applyFont="1" applyFill="1" applyBorder="1" applyAlignment="1" applyProtection="1">
      <alignment horizontal="center" vertical="center" readingOrder="1"/>
    </xf>
    <xf numFmtId="44" fontId="37" fillId="0" borderId="24" xfId="0" applyNumberFormat="1" applyFont="1" applyFill="1" applyBorder="1" applyAlignment="1">
      <alignment horizontal="center" vertical="center"/>
    </xf>
    <xf numFmtId="0" fontId="36" fillId="0" borderId="4" xfId="0" applyNumberFormat="1" applyFont="1" applyFill="1" applyBorder="1" applyAlignment="1" applyProtection="1">
      <alignment horizontal="left"/>
    </xf>
    <xf numFmtId="0" fontId="36" fillId="0" borderId="5" xfId="0" applyNumberFormat="1" applyFont="1" applyFill="1" applyBorder="1" applyAlignment="1" applyProtection="1">
      <alignment horizontal="left"/>
    </xf>
    <xf numFmtId="0" fontId="40" fillId="0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6" fillId="0" borderId="4" xfId="0" applyNumberFormat="1" applyFont="1" applyFill="1" applyBorder="1" applyAlignment="1" applyProtection="1">
      <alignment horizontal="left" vertical="center"/>
    </xf>
    <xf numFmtId="0" fontId="36" fillId="0" borderId="5" xfId="0" applyNumberFormat="1" applyFont="1" applyFill="1" applyBorder="1" applyAlignment="1" applyProtection="1">
      <alignment horizontal="left" vertical="center"/>
    </xf>
    <xf numFmtId="0" fontId="36" fillId="0" borderId="48" xfId="0" applyNumberFormat="1" applyFont="1" applyFill="1" applyBorder="1" applyAlignment="1" applyProtection="1">
      <alignment horizontal="left" vertical="center"/>
    </xf>
    <xf numFmtId="0" fontId="36" fillId="0" borderId="49" xfId="0" applyNumberFormat="1" applyFont="1" applyFill="1" applyBorder="1" applyAlignment="1" applyProtection="1">
      <alignment horizontal="left" vertical="center"/>
    </xf>
    <xf numFmtId="0" fontId="3" fillId="4" borderId="10" xfId="0" applyNumberFormat="1" applyFont="1" applyFill="1" applyBorder="1" applyAlignment="1" applyProtection="1">
      <alignment horizont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34" fillId="0" borderId="50" xfId="2" applyFont="1" applyBorder="1" applyAlignment="1">
      <alignment horizontal="center" vertical="center"/>
    </xf>
    <xf numFmtId="0" fontId="34" fillId="0" borderId="51" xfId="2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32" fillId="0" borderId="37" xfId="0" applyNumberFormat="1" applyFont="1" applyFill="1" applyBorder="1" applyAlignment="1" applyProtection="1">
      <alignment horizontal="left"/>
    </xf>
    <xf numFmtId="0" fontId="32" fillId="0" borderId="38" xfId="0" applyNumberFormat="1" applyFont="1" applyFill="1" applyBorder="1" applyAlignment="1" applyProtection="1">
      <alignment horizontal="left"/>
    </xf>
    <xf numFmtId="0" fontId="4" fillId="0" borderId="9" xfId="0" applyNumberFormat="1" applyFont="1" applyFill="1" applyBorder="1" applyAlignment="1" applyProtection="1">
      <alignment horizontal="left" vertical="top"/>
      <protection locked="0"/>
    </xf>
    <xf numFmtId="0" fontId="4" fillId="0" borderId="6" xfId="0" applyNumberFormat="1" applyFont="1" applyFill="1" applyBorder="1" applyAlignment="1" applyProtection="1">
      <alignment horizontal="left" vertical="top"/>
      <protection locked="0"/>
    </xf>
    <xf numFmtId="0" fontId="5" fillId="3" borderId="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NumberFormat="1" applyFont="1" applyFill="1" applyBorder="1" applyAlignment="1" applyProtection="1">
      <alignment horizontal="left" vertical="center"/>
      <protection locked="0"/>
    </xf>
    <xf numFmtId="0" fontId="4" fillId="0" borderId="52" xfId="0" applyNumberFormat="1" applyFont="1" applyFill="1" applyBorder="1" applyAlignment="1" applyProtection="1">
      <alignment horizontal="left" vertical="center"/>
      <protection locked="0"/>
    </xf>
    <xf numFmtId="0" fontId="5" fillId="3" borderId="9" xfId="0" applyNumberFormat="1" applyFont="1" applyFill="1" applyBorder="1" applyAlignment="1" applyProtection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</xf>
    <xf numFmtId="0" fontId="5" fillId="3" borderId="8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44" fillId="0" borderId="53" xfId="2" applyFont="1" applyBorder="1" applyAlignment="1" applyProtection="1">
      <alignment horizontal="left" vertical="center" wrapText="1" readingOrder="1"/>
      <protection locked="0"/>
    </xf>
    <xf numFmtId="0" fontId="44" fillId="0" borderId="8" xfId="2" applyFont="1" applyBorder="1" applyAlignment="1" applyProtection="1">
      <alignment horizontal="left" vertical="center" wrapText="1" readingOrder="1"/>
      <protection locked="0"/>
    </xf>
    <xf numFmtId="0" fontId="44" fillId="0" borderId="58" xfId="2" applyFont="1" applyBorder="1" applyAlignment="1">
      <alignment vertical="center"/>
    </xf>
    <xf numFmtId="0" fontId="44" fillId="0" borderId="16" xfId="2" applyFont="1" applyBorder="1" applyAlignment="1">
      <alignment vertical="center"/>
    </xf>
    <xf numFmtId="0" fontId="5" fillId="3" borderId="6" xfId="0" applyFont="1" applyFill="1" applyBorder="1" applyAlignment="1">
      <alignment horizontal="center"/>
    </xf>
    <xf numFmtId="0" fontId="42" fillId="0" borderId="15" xfId="2" applyFont="1" applyBorder="1" applyAlignment="1">
      <alignment vertical="center"/>
    </xf>
    <xf numFmtId="0" fontId="23" fillId="0" borderId="2" xfId="2" applyFont="1" applyBorder="1" applyAlignment="1">
      <alignment vertical="center"/>
    </xf>
    <xf numFmtId="0" fontId="4" fillId="0" borderId="9" xfId="0" applyNumberFormat="1" applyFont="1" applyFill="1" applyBorder="1" applyAlignment="1" applyProtection="1">
      <alignment horizontal="left"/>
      <protection locked="0"/>
    </xf>
    <xf numFmtId="0" fontId="4" fillId="0" borderId="6" xfId="0" applyNumberFormat="1" applyFont="1" applyFill="1" applyBorder="1" applyAlignment="1" applyProtection="1">
      <alignment horizontal="left"/>
      <protection locked="0"/>
    </xf>
    <xf numFmtId="0" fontId="4" fillId="0" borderId="53" xfId="0" applyNumberFormat="1" applyFont="1" applyFill="1" applyBorder="1" applyAlignment="1" applyProtection="1">
      <alignment horizontal="left"/>
      <protection locked="0"/>
    </xf>
    <xf numFmtId="0" fontId="4" fillId="0" borderId="8" xfId="0" applyNumberFormat="1" applyFont="1" applyFill="1" applyBorder="1" applyAlignment="1" applyProtection="1">
      <alignment horizontal="left"/>
      <protection locked="0"/>
    </xf>
    <xf numFmtId="0" fontId="4" fillId="37" borderId="19" xfId="0" applyFont="1" applyFill="1" applyBorder="1" applyAlignment="1" applyProtection="1">
      <alignment horizontal="left" vertical="center"/>
      <protection locked="0"/>
    </xf>
    <xf numFmtId="0" fontId="4" fillId="37" borderId="7" xfId="0" applyFont="1" applyFill="1" applyBorder="1" applyAlignment="1" applyProtection="1">
      <alignment horizontal="left" vertical="center"/>
      <protection locked="0"/>
    </xf>
    <xf numFmtId="0" fontId="4" fillId="37" borderId="4" xfId="0" applyFont="1" applyFill="1" applyBorder="1" applyAlignment="1" applyProtection="1">
      <alignment horizontal="left" vertical="center"/>
      <protection locked="0"/>
    </xf>
    <xf numFmtId="0" fontId="4" fillId="0" borderId="13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14" xfId="0" applyNumberFormat="1" applyFont="1" applyFill="1" applyBorder="1" applyAlignment="1" applyProtection="1">
      <alignment horizontal="left" vertical="top"/>
      <protection locked="0"/>
    </xf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41" fillId="3" borderId="15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 wrapText="1"/>
    </xf>
    <xf numFmtId="0" fontId="41" fillId="3" borderId="57" xfId="0" applyFont="1" applyFill="1" applyBorder="1" applyAlignment="1">
      <alignment horizontal="left" vertical="center" wrapText="1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669900"/>
      <color rgb="FF9BB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781050</xdr:colOff>
      <xdr:row>1</xdr:row>
      <xdr:rowOff>29627</xdr:rowOff>
    </xdr:from>
    <xdr:to>
      <xdr:col>6</xdr:col>
      <xdr:colOff>1348997</xdr:colOff>
      <xdr:row>6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29627"/>
          <a:ext cx="1676657" cy="96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30479</xdr:colOff>
      <xdr:row>1</xdr:row>
      <xdr:rowOff>67352</xdr:rowOff>
    </xdr:from>
    <xdr:to>
      <xdr:col>3</xdr:col>
      <xdr:colOff>400049</xdr:colOff>
      <xdr:row>6</xdr:row>
      <xdr:rowOff>57150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79" y="67352"/>
          <a:ext cx="2312670" cy="942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tabSelected="1" zoomScaleNormal="100" workbookViewId="0">
      <selection activeCell="I47" sqref="I47"/>
    </sheetView>
  </sheetViews>
  <sheetFormatPr defaultRowHeight="14.4" x14ac:dyDescent="0.3"/>
  <cols>
    <col min="1" max="1" width="1.109375" customWidth="1"/>
    <col min="2" max="2" width="7" customWidth="1"/>
    <col min="3" max="3" width="21.33203125" customWidth="1"/>
    <col min="4" max="4" width="69.5546875" customWidth="1"/>
    <col min="5" max="5" width="46.21875" customWidth="1"/>
    <col min="6" max="6" width="16.5546875" customWidth="1"/>
    <col min="7" max="7" width="22.5546875" customWidth="1"/>
    <col min="8" max="8" width="9.5546875" customWidth="1"/>
  </cols>
  <sheetData>
    <row r="1" spans="2:7" ht="6.6" customHeight="1" thickBot="1" x14ac:dyDescent="0.35"/>
    <row r="2" spans="2:7" x14ac:dyDescent="0.3">
      <c r="B2" s="79"/>
      <c r="C2" s="80"/>
      <c r="D2" s="80"/>
      <c r="E2" s="80"/>
      <c r="F2" s="80"/>
      <c r="G2" s="81"/>
    </row>
    <row r="3" spans="2:7" x14ac:dyDescent="0.3">
      <c r="B3" s="82"/>
      <c r="C3" s="83"/>
      <c r="D3" s="83"/>
      <c r="E3" s="83"/>
      <c r="F3" s="83"/>
      <c r="G3" s="84"/>
    </row>
    <row r="4" spans="2:7" x14ac:dyDescent="0.3">
      <c r="B4" s="82"/>
      <c r="C4" s="83"/>
      <c r="D4" s="83"/>
      <c r="E4" s="83"/>
      <c r="F4" s="83"/>
      <c r="G4" s="84"/>
    </row>
    <row r="5" spans="2:7" x14ac:dyDescent="0.3">
      <c r="B5" s="82"/>
      <c r="C5" s="83"/>
      <c r="D5" s="83"/>
      <c r="E5" s="83"/>
      <c r="F5" s="83"/>
      <c r="G5" s="84"/>
    </row>
    <row r="6" spans="2:7" ht="18" x14ac:dyDescent="0.35">
      <c r="B6" s="22"/>
      <c r="C6" s="23"/>
      <c r="D6" s="23"/>
      <c r="E6" s="23"/>
      <c r="F6" s="23"/>
      <c r="G6" s="24"/>
    </row>
    <row r="7" spans="2:7" ht="21" x14ac:dyDescent="0.4">
      <c r="B7" s="90" t="s">
        <v>70</v>
      </c>
      <c r="C7" s="91"/>
      <c r="D7" s="17" t="s">
        <v>71</v>
      </c>
      <c r="E7" s="16"/>
      <c r="F7" s="85" t="s">
        <v>79</v>
      </c>
      <c r="G7" s="86"/>
    </row>
    <row r="8" spans="2:7" ht="19.8" x14ac:dyDescent="0.4">
      <c r="B8" s="4" t="s">
        <v>0</v>
      </c>
      <c r="C8" s="5"/>
      <c r="D8" s="5"/>
      <c r="E8" s="6"/>
      <c r="F8" s="7"/>
      <c r="G8" s="8" t="s">
        <v>1</v>
      </c>
    </row>
    <row r="9" spans="2:7" ht="19.8" x14ac:dyDescent="0.4">
      <c r="B9" s="2" t="s">
        <v>2</v>
      </c>
      <c r="C9" s="3"/>
      <c r="D9" s="3"/>
      <c r="E9" s="3"/>
      <c r="F9" s="3"/>
      <c r="G9" s="1" t="s">
        <v>80</v>
      </c>
    </row>
    <row r="10" spans="2:7" ht="17.399999999999999" x14ac:dyDescent="0.3">
      <c r="B10" s="115" t="s">
        <v>9</v>
      </c>
      <c r="C10" s="116"/>
      <c r="D10" s="116"/>
      <c r="E10" s="9"/>
      <c r="F10" s="10"/>
      <c r="G10" s="11" t="s">
        <v>3</v>
      </c>
    </row>
    <row r="11" spans="2:7" ht="21.9" customHeight="1" thickBot="1" x14ac:dyDescent="0.35">
      <c r="B11" s="87" t="s">
        <v>88</v>
      </c>
      <c r="C11" s="88"/>
      <c r="D11" s="88"/>
      <c r="E11" s="88"/>
      <c r="F11" s="88"/>
      <c r="G11" s="89"/>
    </row>
    <row r="12" spans="2:7" ht="20.100000000000001" customHeight="1" thickTop="1" x14ac:dyDescent="0.3">
      <c r="B12" s="94" t="s">
        <v>14</v>
      </c>
      <c r="C12" s="95"/>
      <c r="D12" s="95"/>
      <c r="E12" s="95"/>
      <c r="F12" s="95"/>
      <c r="G12" s="96"/>
    </row>
    <row r="13" spans="2:7" ht="20.100000000000001" customHeight="1" x14ac:dyDescent="0.3">
      <c r="B13" s="104" t="s">
        <v>4</v>
      </c>
      <c r="C13" s="105"/>
      <c r="D13" s="105"/>
      <c r="E13" s="106" t="s">
        <v>87</v>
      </c>
      <c r="F13" s="105"/>
      <c r="G13" s="107"/>
    </row>
    <row r="14" spans="2:7" ht="20.100000000000001" customHeight="1" x14ac:dyDescent="0.3">
      <c r="B14" s="104" t="s">
        <v>5</v>
      </c>
      <c r="C14" s="105"/>
      <c r="D14" s="105"/>
      <c r="E14" s="18" t="s">
        <v>73</v>
      </c>
      <c r="F14" s="18" t="s">
        <v>74</v>
      </c>
      <c r="G14" s="19" t="s">
        <v>75</v>
      </c>
    </row>
    <row r="15" spans="2:7" ht="20.100000000000001" customHeight="1" x14ac:dyDescent="0.3">
      <c r="B15" s="100" t="s">
        <v>15</v>
      </c>
      <c r="C15" s="101"/>
      <c r="D15" s="101"/>
      <c r="E15" s="101"/>
      <c r="F15" s="101"/>
      <c r="G15" s="102"/>
    </row>
    <row r="16" spans="2:7" ht="20.100000000000001" customHeight="1" x14ac:dyDescent="0.3">
      <c r="B16" s="97" t="s">
        <v>11</v>
      </c>
      <c r="C16" s="98"/>
      <c r="D16" s="99"/>
      <c r="E16" s="98" t="s">
        <v>12</v>
      </c>
      <c r="F16" s="98"/>
      <c r="G16" s="103"/>
    </row>
    <row r="17" spans="2:7" ht="20.100000000000001" customHeight="1" x14ac:dyDescent="0.3">
      <c r="B17" s="92" t="s">
        <v>72</v>
      </c>
      <c r="C17" s="93"/>
      <c r="D17" s="93"/>
      <c r="E17" s="21" t="s">
        <v>73</v>
      </c>
      <c r="F17" s="21" t="s">
        <v>74</v>
      </c>
      <c r="G17" s="20" t="s">
        <v>75</v>
      </c>
    </row>
    <row r="18" spans="2:7" ht="20.100000000000001" customHeight="1" x14ac:dyDescent="0.35">
      <c r="B18" s="117" t="s">
        <v>18</v>
      </c>
      <c r="C18" s="118"/>
      <c r="D18" s="118"/>
      <c r="E18" s="119" t="s">
        <v>13</v>
      </c>
      <c r="F18" s="118"/>
      <c r="G18" s="120"/>
    </row>
    <row r="19" spans="2:7" ht="20.100000000000001" customHeight="1" x14ac:dyDescent="0.3">
      <c r="B19" s="100" t="s">
        <v>76</v>
      </c>
      <c r="C19" s="101"/>
      <c r="D19" s="101"/>
      <c r="E19" s="101"/>
      <c r="F19" s="101"/>
      <c r="G19" s="102"/>
    </row>
    <row r="20" spans="2:7" ht="20.100000000000001" customHeight="1" x14ac:dyDescent="0.3">
      <c r="B20" s="124"/>
      <c r="C20" s="125"/>
      <c r="D20" s="125"/>
      <c r="E20" s="125"/>
      <c r="F20" s="125"/>
      <c r="G20" s="126"/>
    </row>
    <row r="21" spans="2:7" ht="20.100000000000001" customHeight="1" x14ac:dyDescent="0.3">
      <c r="B21" s="100" t="s">
        <v>77</v>
      </c>
      <c r="C21" s="101"/>
      <c r="D21" s="101"/>
      <c r="E21" s="101"/>
      <c r="F21" s="101"/>
      <c r="G21" s="102"/>
    </row>
    <row r="22" spans="2:7" ht="20.100000000000001" customHeight="1" x14ac:dyDescent="0.3">
      <c r="B22" s="97" t="s">
        <v>78</v>
      </c>
      <c r="C22" s="98"/>
      <c r="D22" s="98"/>
      <c r="E22" s="98"/>
      <c r="F22" s="98"/>
      <c r="G22" s="103"/>
    </row>
    <row r="23" spans="2:7" ht="18" customHeight="1" x14ac:dyDescent="0.3">
      <c r="B23" s="127" t="s">
        <v>83</v>
      </c>
      <c r="C23" s="128"/>
      <c r="D23" s="128"/>
      <c r="E23" s="128"/>
      <c r="F23" s="128"/>
      <c r="G23" s="129"/>
    </row>
    <row r="24" spans="2:7" ht="18" customHeight="1" x14ac:dyDescent="0.3">
      <c r="B24" s="130" t="s">
        <v>81</v>
      </c>
      <c r="C24" s="131"/>
      <c r="D24" s="131"/>
      <c r="E24" s="131"/>
      <c r="F24" s="131"/>
      <c r="G24" s="132"/>
    </row>
    <row r="25" spans="2:7" ht="19.5" customHeight="1" x14ac:dyDescent="0.35">
      <c r="B25" s="108" t="s">
        <v>86</v>
      </c>
      <c r="C25" s="109"/>
      <c r="D25" s="109"/>
      <c r="E25" s="109"/>
      <c r="F25" s="110" t="s">
        <v>82</v>
      </c>
      <c r="G25" s="111"/>
    </row>
    <row r="26" spans="2:7" ht="20.100000000000001" customHeight="1" thickBot="1" x14ac:dyDescent="0.4">
      <c r="B26" s="27" t="s">
        <v>85</v>
      </c>
      <c r="C26" s="28"/>
      <c r="D26" s="29"/>
      <c r="E26" s="30"/>
      <c r="F26" s="112" t="s">
        <v>84</v>
      </c>
      <c r="G26" s="113"/>
    </row>
    <row r="27" spans="2:7" ht="20.100000000000001" customHeight="1" x14ac:dyDescent="0.3">
      <c r="B27" s="121"/>
      <c r="C27" s="122"/>
      <c r="D27" s="122"/>
      <c r="E27" s="122"/>
      <c r="F27" s="123"/>
      <c r="G27" s="31" t="s">
        <v>17</v>
      </c>
    </row>
    <row r="28" spans="2:7" ht="20.100000000000001" customHeight="1" thickBot="1" x14ac:dyDescent="0.4">
      <c r="B28" s="25"/>
      <c r="C28" s="26"/>
      <c r="D28" s="114" t="s">
        <v>16</v>
      </c>
      <c r="E28" s="114"/>
      <c r="F28" s="26"/>
      <c r="G28" s="15">
        <f>SUM(G30:G55)</f>
        <v>0</v>
      </c>
    </row>
    <row r="29" spans="2:7" ht="21.9" customHeight="1" x14ac:dyDescent="0.3">
      <c r="B29" s="12" t="s">
        <v>6</v>
      </c>
      <c r="C29" s="13" t="s">
        <v>8</v>
      </c>
      <c r="D29" s="72" t="s">
        <v>19</v>
      </c>
      <c r="E29" s="72"/>
      <c r="F29" s="13" t="s">
        <v>7</v>
      </c>
      <c r="G29" s="14" t="s">
        <v>10</v>
      </c>
    </row>
    <row r="30" spans="2:7" ht="18" x14ac:dyDescent="0.3">
      <c r="B30" s="34"/>
      <c r="C30" s="35"/>
      <c r="D30" s="73" t="s">
        <v>20</v>
      </c>
      <c r="E30" s="74"/>
      <c r="F30" s="32"/>
      <c r="G30" s="33"/>
    </row>
    <row r="31" spans="2:7" s="40" customFormat="1" ht="18" x14ac:dyDescent="0.35">
      <c r="B31" s="36"/>
      <c r="C31" s="37" t="s">
        <v>60</v>
      </c>
      <c r="D31" s="70" t="s">
        <v>21</v>
      </c>
      <c r="E31" s="71"/>
      <c r="F31" s="38">
        <v>165</v>
      </c>
      <c r="G31" s="39">
        <f t="shared" ref="G31:G36" si="0">SUM(B31*F31)</f>
        <v>0</v>
      </c>
    </row>
    <row r="32" spans="2:7" s="40" customFormat="1" ht="18" x14ac:dyDescent="0.35">
      <c r="B32" s="36"/>
      <c r="C32" s="37" t="s">
        <v>59</v>
      </c>
      <c r="D32" s="70" t="s">
        <v>22</v>
      </c>
      <c r="E32" s="71"/>
      <c r="F32" s="38">
        <v>165</v>
      </c>
      <c r="G32" s="39">
        <f t="shared" si="0"/>
        <v>0</v>
      </c>
    </row>
    <row r="33" spans="2:7" s="40" customFormat="1" ht="18" x14ac:dyDescent="0.35">
      <c r="B33" s="36"/>
      <c r="C33" s="37" t="s">
        <v>58</v>
      </c>
      <c r="D33" s="70" t="s">
        <v>23</v>
      </c>
      <c r="E33" s="71"/>
      <c r="F33" s="38">
        <v>20</v>
      </c>
      <c r="G33" s="39">
        <f t="shared" si="0"/>
        <v>0</v>
      </c>
    </row>
    <row r="34" spans="2:7" s="40" customFormat="1" ht="18" x14ac:dyDescent="0.35">
      <c r="B34" s="36"/>
      <c r="C34" s="37" t="s">
        <v>57</v>
      </c>
      <c r="D34" s="70" t="s">
        <v>24</v>
      </c>
      <c r="E34" s="71"/>
      <c r="F34" s="38">
        <v>92</v>
      </c>
      <c r="G34" s="39">
        <f t="shared" si="0"/>
        <v>0</v>
      </c>
    </row>
    <row r="35" spans="2:7" s="40" customFormat="1" ht="18" x14ac:dyDescent="0.35">
      <c r="B35" s="36"/>
      <c r="C35" s="37" t="s">
        <v>56</v>
      </c>
      <c r="D35" s="70" t="s">
        <v>25</v>
      </c>
      <c r="E35" s="71"/>
      <c r="F35" s="38">
        <v>86</v>
      </c>
      <c r="G35" s="39">
        <f t="shared" si="0"/>
        <v>0</v>
      </c>
    </row>
    <row r="36" spans="2:7" s="40" customFormat="1" ht="18" x14ac:dyDescent="0.35">
      <c r="B36" s="36"/>
      <c r="C36" s="37" t="s">
        <v>55</v>
      </c>
      <c r="D36" s="70" t="s">
        <v>26</v>
      </c>
      <c r="E36" s="71"/>
      <c r="F36" s="38">
        <v>88</v>
      </c>
      <c r="G36" s="39">
        <f t="shared" si="0"/>
        <v>0</v>
      </c>
    </row>
    <row r="37" spans="2:7" s="40" customFormat="1" ht="18" x14ac:dyDescent="0.35">
      <c r="B37" s="41"/>
      <c r="C37" s="37" t="s">
        <v>54</v>
      </c>
      <c r="D37" s="70" t="s">
        <v>46</v>
      </c>
      <c r="E37" s="71"/>
      <c r="F37" s="42">
        <v>51</v>
      </c>
      <c r="G37" s="43">
        <f>B37*F37</f>
        <v>0</v>
      </c>
    </row>
    <row r="38" spans="2:7" s="40" customFormat="1" ht="18" x14ac:dyDescent="0.35">
      <c r="B38" s="44"/>
      <c r="C38" s="37" t="s">
        <v>53</v>
      </c>
      <c r="D38" s="70" t="s">
        <v>68</v>
      </c>
      <c r="E38" s="71"/>
      <c r="F38" s="42">
        <v>251</v>
      </c>
      <c r="G38" s="45">
        <f>B38*F38</f>
        <v>0</v>
      </c>
    </row>
    <row r="39" spans="2:7" s="40" customFormat="1" ht="18" x14ac:dyDescent="0.35">
      <c r="B39" s="36"/>
      <c r="C39" s="37" t="s">
        <v>52</v>
      </c>
      <c r="D39" s="70" t="s">
        <v>69</v>
      </c>
      <c r="E39" s="71"/>
      <c r="F39" s="42">
        <v>249</v>
      </c>
      <c r="G39" s="45">
        <f>B39*F39</f>
        <v>0</v>
      </c>
    </row>
    <row r="40" spans="2:7" s="40" customFormat="1" ht="18" x14ac:dyDescent="0.35">
      <c r="B40" s="44"/>
      <c r="C40" s="37" t="s">
        <v>51</v>
      </c>
      <c r="D40" s="70" t="s">
        <v>27</v>
      </c>
      <c r="E40" s="71"/>
      <c r="F40" s="42">
        <v>68</v>
      </c>
      <c r="G40" s="45">
        <f>B40*F40</f>
        <v>0</v>
      </c>
    </row>
    <row r="41" spans="2:7" s="40" customFormat="1" ht="18" x14ac:dyDescent="0.35">
      <c r="B41" s="46"/>
      <c r="C41" s="37" t="s">
        <v>50</v>
      </c>
      <c r="D41" s="70" t="s">
        <v>28</v>
      </c>
      <c r="E41" s="71"/>
      <c r="F41" s="42">
        <v>22</v>
      </c>
      <c r="G41" s="43">
        <f>B41*F41</f>
        <v>0</v>
      </c>
    </row>
    <row r="42" spans="2:7" ht="18" x14ac:dyDescent="0.3">
      <c r="B42" s="34"/>
      <c r="C42" s="35"/>
      <c r="D42" s="73" t="s">
        <v>29</v>
      </c>
      <c r="E42" s="74"/>
      <c r="F42" s="32"/>
      <c r="G42" s="33"/>
    </row>
    <row r="43" spans="2:7" s="40" customFormat="1" ht="20.399999999999999" customHeight="1" x14ac:dyDescent="0.3">
      <c r="B43" s="36"/>
      <c r="C43" s="47" t="s">
        <v>49</v>
      </c>
      <c r="D43" s="75" t="s">
        <v>30</v>
      </c>
      <c r="E43" s="76"/>
      <c r="F43" s="48">
        <v>139</v>
      </c>
      <c r="G43" s="49">
        <f t="shared" ref="G43:G44" si="1">SUM(B43*F43)</f>
        <v>0</v>
      </c>
    </row>
    <row r="44" spans="2:7" s="40" customFormat="1" ht="20.399999999999999" customHeight="1" x14ac:dyDescent="0.3">
      <c r="B44" s="50"/>
      <c r="C44" s="51" t="s">
        <v>48</v>
      </c>
      <c r="D44" s="77" t="s">
        <v>31</v>
      </c>
      <c r="E44" s="78"/>
      <c r="F44" s="52">
        <v>139</v>
      </c>
      <c r="G44" s="53">
        <f t="shared" si="1"/>
        <v>0</v>
      </c>
    </row>
    <row r="45" spans="2:7" ht="18" x14ac:dyDescent="0.3">
      <c r="B45" s="34"/>
      <c r="C45" s="35"/>
      <c r="D45" s="73" t="s">
        <v>47</v>
      </c>
      <c r="E45" s="74"/>
      <c r="F45" s="32"/>
      <c r="G45" s="33"/>
    </row>
    <row r="46" spans="2:7" s="40" customFormat="1" ht="18" x14ac:dyDescent="0.3">
      <c r="B46" s="41"/>
      <c r="C46" s="54" t="s">
        <v>32</v>
      </c>
      <c r="D46" s="55" t="s">
        <v>61</v>
      </c>
      <c r="E46" s="56" t="s">
        <v>33</v>
      </c>
      <c r="F46" s="48">
        <v>319</v>
      </c>
      <c r="G46" s="57">
        <f t="shared" ref="G46:G52" si="2">B46*F46</f>
        <v>0</v>
      </c>
    </row>
    <row r="47" spans="2:7" s="40" customFormat="1" ht="18" x14ac:dyDescent="0.3">
      <c r="B47" s="41"/>
      <c r="C47" s="54" t="s">
        <v>34</v>
      </c>
      <c r="D47" s="55" t="s">
        <v>62</v>
      </c>
      <c r="E47" s="56" t="s">
        <v>33</v>
      </c>
      <c r="F47" s="48">
        <v>319</v>
      </c>
      <c r="G47" s="57">
        <f t="shared" si="2"/>
        <v>0</v>
      </c>
    </row>
    <row r="48" spans="2:7" s="40" customFormat="1" ht="18" x14ac:dyDescent="0.3">
      <c r="B48" s="41"/>
      <c r="C48" s="54" t="s">
        <v>35</v>
      </c>
      <c r="D48" s="58" t="s">
        <v>63</v>
      </c>
      <c r="E48" s="56" t="s">
        <v>33</v>
      </c>
      <c r="F48" s="48">
        <v>319</v>
      </c>
      <c r="G48" s="57">
        <f t="shared" si="2"/>
        <v>0</v>
      </c>
    </row>
    <row r="49" spans="2:7" s="40" customFormat="1" ht="18" x14ac:dyDescent="0.3">
      <c r="B49" s="41"/>
      <c r="C49" s="54" t="s">
        <v>36</v>
      </c>
      <c r="D49" s="55" t="s">
        <v>37</v>
      </c>
      <c r="E49" s="56" t="s">
        <v>33</v>
      </c>
      <c r="F49" s="48">
        <v>319</v>
      </c>
      <c r="G49" s="57">
        <f t="shared" si="2"/>
        <v>0</v>
      </c>
    </row>
    <row r="50" spans="2:7" s="40" customFormat="1" ht="18" x14ac:dyDescent="0.3">
      <c r="B50" s="41"/>
      <c r="C50" s="54" t="s">
        <v>38</v>
      </c>
      <c r="D50" s="58" t="s">
        <v>39</v>
      </c>
      <c r="E50" s="56" t="s">
        <v>33</v>
      </c>
      <c r="F50" s="48">
        <v>319</v>
      </c>
      <c r="G50" s="57">
        <f t="shared" si="2"/>
        <v>0</v>
      </c>
    </row>
    <row r="51" spans="2:7" s="40" customFormat="1" ht="18" x14ac:dyDescent="0.3">
      <c r="B51" s="41"/>
      <c r="C51" s="54" t="s">
        <v>40</v>
      </c>
      <c r="D51" s="58" t="s">
        <v>41</v>
      </c>
      <c r="E51" s="56" t="s">
        <v>33</v>
      </c>
      <c r="F51" s="48">
        <v>319</v>
      </c>
      <c r="G51" s="57">
        <f t="shared" si="2"/>
        <v>0</v>
      </c>
    </row>
    <row r="52" spans="2:7" s="40" customFormat="1" ht="18" x14ac:dyDescent="0.3">
      <c r="B52" s="41"/>
      <c r="C52" s="54" t="s">
        <v>42</v>
      </c>
      <c r="D52" s="58" t="s">
        <v>43</v>
      </c>
      <c r="E52" s="56" t="s">
        <v>33</v>
      </c>
      <c r="F52" s="48">
        <v>319</v>
      </c>
      <c r="G52" s="57">
        <f t="shared" si="2"/>
        <v>0</v>
      </c>
    </row>
    <row r="53" spans="2:7" s="40" customFormat="1" ht="18" x14ac:dyDescent="0.3">
      <c r="B53" s="34"/>
      <c r="C53" s="35"/>
      <c r="D53" s="73" t="s">
        <v>89</v>
      </c>
      <c r="E53" s="74"/>
      <c r="F53" s="32"/>
      <c r="G53" s="33"/>
    </row>
    <row r="54" spans="2:7" s="40" customFormat="1" ht="18" x14ac:dyDescent="0.3">
      <c r="B54" s="59"/>
      <c r="C54" s="60" t="s">
        <v>44</v>
      </c>
      <c r="D54" s="61" t="s">
        <v>64</v>
      </c>
      <c r="E54" s="62" t="s">
        <v>65</v>
      </c>
      <c r="F54" s="63">
        <v>319</v>
      </c>
      <c r="G54" s="43">
        <f t="shared" ref="G54:G55" si="3">B54*F54</f>
        <v>0</v>
      </c>
    </row>
    <row r="55" spans="2:7" s="40" customFormat="1" ht="18.600000000000001" thickBot="1" x14ac:dyDescent="0.35">
      <c r="B55" s="64"/>
      <c r="C55" s="65" t="s">
        <v>45</v>
      </c>
      <c r="D55" s="66" t="s">
        <v>66</v>
      </c>
      <c r="E55" s="67" t="s">
        <v>67</v>
      </c>
      <c r="F55" s="68">
        <v>308</v>
      </c>
      <c r="G55" s="69">
        <f t="shared" si="3"/>
        <v>0</v>
      </c>
    </row>
  </sheetData>
  <sheetProtection algorithmName="SHA-512" hashValue="hA5Rx2f4O1bfOJj3wZlSI0anyySf8vKvNv9AlAo3wo+mkkXBvz0UwPVv+IKWtu2hp+LRKREi/rqW4/x4QA8cBw==" saltValue="VBAlZgbPcBpt+lr8hSmBCw==" spinCount="100000" sheet="1" formatCells="0"/>
  <mergeCells count="44">
    <mergeCell ref="B25:E25"/>
    <mergeCell ref="F25:G25"/>
    <mergeCell ref="F26:G26"/>
    <mergeCell ref="D28:E28"/>
    <mergeCell ref="B10:D10"/>
    <mergeCell ref="B18:D18"/>
    <mergeCell ref="E18:G18"/>
    <mergeCell ref="B19:G19"/>
    <mergeCell ref="B27:F27"/>
    <mergeCell ref="B20:G20"/>
    <mergeCell ref="B21:G21"/>
    <mergeCell ref="B22:G22"/>
    <mergeCell ref="B23:G23"/>
    <mergeCell ref="B24:G24"/>
    <mergeCell ref="B2:G5"/>
    <mergeCell ref="F7:G7"/>
    <mergeCell ref="B11:G11"/>
    <mergeCell ref="B7:C7"/>
    <mergeCell ref="B17:D17"/>
    <mergeCell ref="B12:G12"/>
    <mergeCell ref="B16:D16"/>
    <mergeCell ref="B15:G15"/>
    <mergeCell ref="E16:G16"/>
    <mergeCell ref="B14:D14"/>
    <mergeCell ref="B13:D13"/>
    <mergeCell ref="E13:G13"/>
    <mergeCell ref="D53:E53"/>
    <mergeCell ref="D43:E43"/>
    <mergeCell ref="D44:E44"/>
    <mergeCell ref="D38:E38"/>
    <mergeCell ref="D41:E41"/>
    <mergeCell ref="D42:E42"/>
    <mergeCell ref="D39:E39"/>
    <mergeCell ref="D40:E40"/>
    <mergeCell ref="D45:E45"/>
    <mergeCell ref="D35:E35"/>
    <mergeCell ref="D36:E36"/>
    <mergeCell ref="D37:E37"/>
    <mergeCell ref="D29:E29"/>
    <mergeCell ref="D33:E33"/>
    <mergeCell ref="D34:E34"/>
    <mergeCell ref="D30:E30"/>
    <mergeCell ref="D31:E31"/>
    <mergeCell ref="D32:E32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F7" r:id="rId4" display="https://store.goengineer.com " xr:uid="{063C2DE9-B0BE-413B-9C0A-4AC0838A9041}"/>
    <hyperlink ref="F7:G7" r:id="rId5" display="GoEngineer Online Store" xr:uid="{BF70BF6E-C7F3-4CC0-B057-3EA29C289744}"/>
    <hyperlink ref="F25" r:id="rId6" xr:uid="{7ADD3278-B0D8-4A34-AAE9-62612AEB688E}"/>
    <hyperlink ref="F26" r:id="rId7" display="mailto:supplies@goengineer.com" xr:uid="{3F5F47BE-EF8B-4CC3-9377-0ED9A23F9ACB}"/>
  </hyperlinks>
  <pageMargins left="0.25" right="0.25" top="0.5" bottom="0.25" header="0.3" footer="0.3"/>
  <pageSetup scale="55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2022-07-07T15:00:26Z</cp:lastPrinted>
  <dcterms:created xsi:type="dcterms:W3CDTF">2015-10-02T20:30:18Z</dcterms:created>
  <dcterms:modified xsi:type="dcterms:W3CDTF">2022-07-09T20:35:50Z</dcterms:modified>
</cp:coreProperties>
</file>